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kion-my.sharepoint.com/personal/a0086373_kiongroup_com/Documents/Dokumente/PK21/Dokumente/Bewertungsformular/"/>
    </mc:Choice>
  </mc:AlternateContent>
  <xr:revisionPtr revIDLastSave="27" documentId="13_ncr:1_{C250CCE9-7B09-2441-A034-6DACBFE12C1C}" xr6:coauthVersionLast="47" xr6:coauthVersionMax="47" xr10:uidLastSave="{4B651C87-0D14-46F2-BF18-2EC9CC926333}"/>
  <bookViews>
    <workbookView xWindow="9510" yWindow="0" windowWidth="9780" windowHeight="10170" firstSheet="2" activeTab="2" xr2:uid="{1CB9144C-0452-4FAA-B993-7BB9F88DCA9E}"/>
  </bookViews>
  <sheets>
    <sheet name="BitteBeachten" sheetId="6" r:id="rId1"/>
    <sheet name="Ausführung und Resultat" sheetId="2" r:id="rId2"/>
    <sheet name="Dokumentation" sheetId="4" r:id="rId3"/>
    <sheet name="Präsentation und Fachgespräch" sheetId="3" r:id="rId4"/>
    <sheet name="Notenzusammenzu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11" i="2"/>
  <c r="G17" i="2"/>
  <c r="G23" i="2"/>
  <c r="G29" i="2"/>
  <c r="G35" i="2"/>
  <c r="G41" i="2"/>
  <c r="G47" i="2"/>
  <c r="G53" i="2"/>
  <c r="G59" i="2"/>
  <c r="G54" i="3" l="1"/>
  <c r="G48" i="3"/>
  <c r="G42" i="3"/>
  <c r="G35" i="3"/>
  <c r="G23" i="3"/>
  <c r="G17" i="3"/>
  <c r="G11" i="3"/>
  <c r="G5" i="3"/>
  <c r="G35" i="4"/>
  <c r="G29" i="4"/>
  <c r="G23" i="4"/>
  <c r="G17" i="4"/>
  <c r="G11" i="4"/>
  <c r="G5" i="4"/>
  <c r="G100" i="2"/>
  <c r="G94" i="2"/>
  <c r="G88" i="2"/>
  <c r="G82" i="2"/>
  <c r="G76" i="2"/>
  <c r="G70" i="2"/>
  <c r="G107" i="2" l="1"/>
  <c r="G60" i="3"/>
  <c r="G42" i="4"/>
  <c r="G65" i="2"/>
  <c r="G29" i="3"/>
  <c r="G109" i="2" l="1"/>
  <c r="G110" i="2" s="1"/>
  <c r="G111" i="2" s="1"/>
  <c r="D7" i="5" s="1"/>
  <c r="G43" i="4"/>
  <c r="G44" i="4" s="1"/>
  <c r="D9" i="5" s="1"/>
  <c r="G62" i="3"/>
  <c r="G63" i="3" s="1"/>
  <c r="G64" i="3" s="1"/>
  <c r="D11" i="5" s="1"/>
  <c r="D13" i="5" l="1"/>
</calcChain>
</file>

<file path=xl/sharedStrings.xml><?xml version="1.0" encoding="utf-8"?>
<sst xmlns="http://schemas.openxmlformats.org/spreadsheetml/2006/main" count="334" uniqueCount="110">
  <si>
    <t>Einleitung IPA-Bewertung Mediamatik gemäss BiVo 2019</t>
  </si>
  <si>
    <t>Beachtet bitte beim Aufbau der neuen Bewertung der IPAs gemäss BiVo 2019 folgende Punkte:</t>
  </si>
  <si>
    <t>- In den folgenden Foldern sind die Bewertungskriterien für die IPAs, die gemäss BiVo 2019 bewertet werden, aufgeführt.</t>
  </si>
  <si>
    <t>- Es ist zwingend, dass bei der Fachkompetenz zusätzlich 3 spezifisch auf die jeweilige IPA zugeschnittene Kriterien definiert werden.</t>
  </si>
  <si>
    <t>- Bitte die Gewichtungen pro Bereich (Ausführung und Resultat der Arbeit, Dokumentation und Präsentation/Fachgespräch) einhalten. Diese sind in der BiVo verankert.</t>
  </si>
  <si>
    <t>- Die einzelnen Bewertungskriterien werden mit Gütestufen auf einer Skala von 0 bis 3 bewertet.</t>
  </si>
  <si>
    <t>Position: Ausführung und Resultat der Arbeit (50%)</t>
  </si>
  <si>
    <t>Kriterien für die Bewertung der Fachkompetenz</t>
  </si>
  <si>
    <t>Begründung Punktvergabe</t>
  </si>
  <si>
    <t>Erreichte Gütestufe</t>
  </si>
  <si>
    <t>Gewichtung</t>
  </si>
  <si>
    <t>Gewichtete 
Punkte</t>
  </si>
  <si>
    <t>0-3 Punkte</t>
  </si>
  <si>
    <t>Vorgegebene Gewichtung. Bitte nicht anpassen!</t>
  </si>
  <si>
    <t>Erreichte Gütestufe x Gewichtung</t>
  </si>
  <si>
    <t>Zielsetzungen</t>
  </si>
  <si>
    <t>Gütestufe 3</t>
  </si>
  <si>
    <t>Gütestufe 2</t>
  </si>
  <si>
    <t>Drei Punkte sind erfüllt.</t>
  </si>
  <si>
    <t>Gütestufe 1</t>
  </si>
  <si>
    <t>Zwei Punkte sind erfüllt.</t>
  </si>
  <si>
    <t>Gütestufe 0</t>
  </si>
  <si>
    <t>Kein oder ein Punkt ist erfüllt.</t>
  </si>
  <si>
    <t>Produkt</t>
  </si>
  <si>
    <t>Ein Punkt ist erfüllt.</t>
  </si>
  <si>
    <t>Kein Punkt ist erfüllt.</t>
  </si>
  <si>
    <t xml:space="preserve">Funktionsfähigkeit und Praxistauglichkeit </t>
  </si>
  <si>
    <t xml:space="preserve">1) Das Produkt oder der Prozess ist funktionsfähig und technisch einwandfrei. 
2) Das Produkt ist praxistauglich. Es kann ohne Korrekturen eingesetzt werden. 
3) Das Produkt bietet einen Mehrwert für das Unternehmen. </t>
  </si>
  <si>
    <t>Begeisterungsfaktor</t>
  </si>
  <si>
    <t>Zielgruppendefinition</t>
  </si>
  <si>
    <t>Gestaltung der Dokumentation</t>
  </si>
  <si>
    <t>Qualitätssicherung</t>
  </si>
  <si>
    <t xml:space="preserve">1) Es werden messbare und sinnvolle Kriterien für die Qualitätssicherung definiert 
2) Die Qualitätssicherung wird zum richtigen Zeitpunkt mit den richtigen Testpersonen und Tools durchgeführt und fachlich begründet. 
3) Aus der Qualitätssicherung sind die nötigen Schritte abgeleitet und dokumentiert. </t>
  </si>
  <si>
    <t>Individuelles Kriterium 1</t>
  </si>
  <si>
    <t>Individuelles Kriterium 2</t>
  </si>
  <si>
    <t>Individuelles Kriterium 3</t>
  </si>
  <si>
    <t>Mögliche
 Punktzahl</t>
  </si>
  <si>
    <t>Erreichte Punktzahl</t>
  </si>
  <si>
    <t>Kriterien für die Bewertung des Projektmanagements und des Arbeitsjournals</t>
  </si>
  <si>
    <t>Projektphasen</t>
  </si>
  <si>
    <t xml:space="preserve">1) Die gewählte Projektmanagementmethode ist dokumentiert und richtig angewendet. 
2) Die Projektphasen/Arbeitspakete sind im Projektplan ersichtlich und schlüssig. 
3) Die Projektphasen/Arbeitspakete und Tätigkeiten sind zeitlich visualisiert. 
4) Die Tätigkeiten innerhalb der Phasen sind richtig zugeordnet und beschrieben. </t>
  </si>
  <si>
    <t>SOLL/IST-Vergleich im Projektplan</t>
  </si>
  <si>
    <t xml:space="preserve">1) Der SOLL/IST-Vergleich ist durchgeführt und visuell abgegrenzt. 
2) Die Meilensteine sind vorhanden, richtig definiert und die Erreichung ist dokumentiert. 
3) Abweichungen sind festgehalten, begründet und Massnahmen abgeleitet. </t>
  </si>
  <si>
    <t xml:space="preserve">Verwaltung der Dokumente </t>
  </si>
  <si>
    <t xml:space="preserve">1) Ein sinnvolles, sicheres Backupkonzept ist vorhanden und wird angewendet. 
2) Das Backupkonzept ist nachvollziehbar beschrieben. 
3) Die Datenstruktur und Dateibezeichnungen erleichtert Dritten eine allfällige Weiterführung des Projektes. </t>
  </si>
  <si>
    <t>Arbeitsjournal</t>
  </si>
  <si>
    <t xml:space="preserve">1) Folgende Abschnitte sind im Arbeitsjournal vorhanden: Arbeiten des Tages, Probleme, Lösungsweg, Fremdhilfen, persönliches Tagesfazit, Pendenzen, Zeit (SOLL/IST)  
2) Das Arbeitsjournal wird täglich geführt und mit den Tageszielen abgeglichen. 
3) Die Zeitangaben sind nachvollziehbar und korrekt eingetragen. Die Abweichungen und das Tagestotal sind korrekt ausgewiesen. </t>
  </si>
  <si>
    <t>Probleme und Fremdhilfen</t>
  </si>
  <si>
    <t xml:space="preserve">1) Probleme (organisatorisch, terminlich, inhaltlich) werden lösungsorientiert angegangen. 
2) Allfällige Hilfe durch Dritte (auch das Einholen von Feedback und die Qualitätssicherung durch andere Personen) ist im Arbeitsjournal dokumentiert und begründet. 
3) Für notwendige Anpassungen oder Abweichungen werden abgeleitete Massnahmen aufgezeigt. </t>
  </si>
  <si>
    <t>Kommunikation und Vereinbarungen</t>
  </si>
  <si>
    <t xml:space="preserve">1) Regeln, Vorgaben und Vereinbarungen werden eingehalten. 
2) Anspruchsgruppen (z.B. Auftraggeber) werden angemessen miteinbezogen und/oder über den Projektstand in Kenntnis gesetzt. 
3) Die Kommunikation ist adressatengerecht und wird vorausschauend geplant.  
4) Wichtige Kommunikationen, Protokolle, Mails werden im Anhang aufgeführt. </t>
  </si>
  <si>
    <t>Mögliche 
Punktzahl</t>
  </si>
  <si>
    <t xml:space="preserve">Total Punktzahl </t>
  </si>
  <si>
    <r>
      <t xml:space="preserve">Note der Position </t>
    </r>
    <r>
      <rPr>
        <b/>
        <sz val="12"/>
        <rFont val="Calibri"/>
        <family val="2"/>
      </rPr>
      <t>Ausführung und Resultat der Arbeit</t>
    </r>
  </si>
  <si>
    <t xml:space="preserve">Anhand der Bewertung der gewichteten Kriterien die Note zwischen 1.0 und 6.0 berechnet. Die Note wird auf halbe und ganze Noten gerundet (Positionsnote). </t>
  </si>
  <si>
    <t>Position: Dokumentation (20%)</t>
  </si>
  <si>
    <t>Kriterien für die Bewertung der Dokumentation</t>
  </si>
  <si>
    <t xml:space="preserve">Struktureller Aufbau der Dokumentation </t>
  </si>
  <si>
    <t>Rechtliche Rahmenbedingungen</t>
  </si>
  <si>
    <t xml:space="preserve">1) Copyrights sind geklärt und aufgeführt. 
2) Etwaige firmenspezifische Vorgaben sind deklariert. 
3) Weitere Informationen zum rechtlichen Umfeld (z.B. Einverständniserklärungen oder Lizenzen) der Arbeit sind dokumentiert. 
4) Eine korrekte und unterzeichnete Eigenständigkeitserklärung ist aufgeführt. </t>
  </si>
  <si>
    <t>Ein oder kein Punkt ist erfüllt.</t>
  </si>
  <si>
    <t>Verständlichkeit</t>
  </si>
  <si>
    <t xml:space="preserve">1) Der Inhalt ist für eine Fachperson verständlich verfasst. 
2) Der Inhalt ist auf den Punkt gebracht. 
3) Firmenspezifische oder spezielle Fachausdrücke werden nachvollziehbar erklärt. </t>
  </si>
  <si>
    <t xml:space="preserve"> Rechtschreibung und Grammatik Dokumentation und Arbeitsjournal</t>
  </si>
  <si>
    <t xml:space="preserve">1) Das Arbeitsjournal, Vorwort und Fazit sind in der Ich-Form geschrieben. Die restliche Dokumentation in der dritten Person passiv.  
2) Der Sprachstil ist professionell.  
3) Die Grammatik und die Rechtschreibung in der Dokumentation und im Arbeitsjournal sind korrekt. </t>
  </si>
  <si>
    <t>Arbeitsschritte Dokumentation</t>
  </si>
  <si>
    <t xml:space="preserve">1) Die Arbeitsschritte sind nachvollziehbar beschrieben. 
2) Die Vorgehensweisen sind begründet. 
3) Es gibt keine Lücken oder Wiederholungen. </t>
  </si>
  <si>
    <t xml:space="preserve">Lösungsvarianten und Entscheidungen  </t>
  </si>
  <si>
    <t xml:space="preserve">1) Es werden Lösungsvarianten für die Erarbeitung des Produktes beschrieben. 
2) Die Lösungsvarianten sind logisch und sinnvoll.  
3) Gefällte Entscheidungen sind nachvollziehbar begründet. </t>
  </si>
  <si>
    <t>Note der Position Dokumentation</t>
  </si>
  <si>
    <t>Anhand der Bewertung der Kriterien wird für die Dokumentation eine Note zwischen 1.0 und 6.0 berechnet. Die Note wird auf halbe und ganze Noten gerundet (Positionsnote).</t>
  </si>
  <si>
    <t>Position: Präsentation und Fachgespräch (30%)</t>
  </si>
  <si>
    <t>Kriterien für die Bewertung der Präsentation</t>
  </si>
  <si>
    <t>Inhalt</t>
  </si>
  <si>
    <t>1) Die Präsentation ist inhaltlich in schlüssige Informationseinheiten gegliedert.
2) Die wichtigsten Aspekte der Arbeit werden beschrieben und reflektiert.
3) Alle Aussagen sind sachlich korrekt und dem Zielpublikum (Fachpersonen) angepasst. 
4) Die Präsentation bietet gegenüber der Dokumentation einen Mehrwert und neue Informationen.</t>
  </si>
  <si>
    <t>Rahmenbedingungen</t>
  </si>
  <si>
    <t>1) Das Interesse der Zuhörenden wird zu Beginn geweckt (gute Einleitung).
2) Das Produkt wird überzeugend vorgestellt und gewürdigt. 
3) Die Zeitvorgabe (15-20 Min.) wird eingehalten.
4) Der Schluss rundet die Präsentation gut ab.</t>
  </si>
  <si>
    <t>Sprache und Auftreten</t>
  </si>
  <si>
    <t xml:space="preserve">1) Das Auftreten ist gewandt und sicher (frei gesprochen, Blickkontakt, Gestik, Körpersprache).
2) Die Sprache ist deutlich und das Tempo angemessen. Die Lautstärke ist den Räumlichkeiten angepasst. 
3) Sprache und Präsentationshilfsmittel sind aufeinander abgestimmt und ergänzen sich. </t>
  </si>
  <si>
    <t>Präsentationshilfsmittel</t>
  </si>
  <si>
    <t>1) Die Gestaltung der Präsentationshilfsmittel widerspiegelt die berufliche Fachkompetenz.
2) Die Aussagen der Präsentation sind visualisiert; Zahlen und Tabellen sind gut lesbar.
3) Die Präsentationshilfsmittel werden technisch einwandfrei, zeit- und themengerecht eingesetzt.
4) Die Formulierungen in den Präsentationshilfsmitteln (Grammatik / Rechtschreibung) sind korrekt.</t>
  </si>
  <si>
    <t>Bewertung des Fachgesprächs</t>
  </si>
  <si>
    <t>Die Durchführung des Fachgesprächs kann je nach Kanton verschieden geschehen. Entweder werden einzelne Frage nach den unten aufgeführten Gütestufen beurteilt, oder aber es sind ganze Fragenkomplexe, welche die ExpertInnen nach dieser Stufung beurteilen. Das Fachgespräch soll Raum lassen für:
- klärende Fragen
- spezifische Fachfragen, die das IPA-Thema betreffen
- weiterführende Fragen/Diskussionen, die einen Zusammenhang mit dem IPA-Thema haben, aber etwas über den Tellerrand hinaus gehen
Die Fragenkataloge der Expertinnen und Experten sind Teil des Protokolls.</t>
  </si>
  <si>
    <t>Fragestellung / Themenkomplex 1</t>
  </si>
  <si>
    <t>Die Beantwortung der Fragestellung behandelt alle Aspekte fachkompetent in differenzierter Weise. Alle getätigten Aussagen sind - wo notwendig - mit Beispielen oder logischen Schlussfolgerungen belegt. Die Antworten sind fachlich kompetent und korrekt. Der/die Kandidat/in kann auch zu Details präzise Auskunft geben.</t>
  </si>
  <si>
    <t>Die Beantwortung der Fragestellung lässt einen oder mehrere nebensächliche Aspekte ausser Acht, oder ein zentraler Aspekt ist nicht hinreichend differenziert. Die meisten Aussagen sind - wo notwendig - mit Beispielen oder logischen Schlussfolgerungen belegt. Der Kandidat gibt meist korrekte Antworten, kann zu Details meist präzise Auskunft geben.</t>
  </si>
  <si>
    <t>Die Beantwortung der Fragestellung lässt einen zentralen Aspekt ganz ausser Acht oder ist bezüglich des überwiegenden Teils der zentralen Aspekte nicht hinreichend differenziert. Viele Aussagen sind nicht - wo notwendig - mit Beispielen oder logischen Schlussfolgerungen belegt. Der/die Kandidat/in gibt häufig falsche oder unpräzise Antworten.</t>
  </si>
  <si>
    <t>Der/die Kandidat/in kann die Fragen zu seiner Facharbeit nicht korrekt beantworten.</t>
  </si>
  <si>
    <t>Fragestellung / Themenkomplex 2</t>
  </si>
  <si>
    <t>Fragestellung / Themenkomplex 3</t>
  </si>
  <si>
    <t>Fragestellung / Themenkomplex 4</t>
  </si>
  <si>
    <t>Mögliche Punktzahl</t>
  </si>
  <si>
    <t>Total Punkte</t>
  </si>
  <si>
    <t>Note der Position Präsentation und Fachgespräch</t>
  </si>
  <si>
    <t>Anhand der Bewertung der Kriterien für die Präsentation und das Fachgespräch wird eine Note zwischen 1.0 und 6.0 berechnet. Die Note wird auf halbe und ganze Noten gerundet (Positionsnote).</t>
  </si>
  <si>
    <t>Berechnung der IPA-Note</t>
  </si>
  <si>
    <t>Die Gesamtnote ergibt sich aus den drei Positionsnoten. 
Diese werden mit der Gewichtung verrechnet und auf eine Dezimalstelle gerundet.</t>
  </si>
  <si>
    <t>Notenbeispiel</t>
  </si>
  <si>
    <t>Positionsnote für Ausführung und Resultat der Arbeit</t>
  </si>
  <si>
    <t>Positionsnote für Dokumentation</t>
  </si>
  <si>
    <t>Positionsnote für Präsentation und Fachgespräch</t>
  </si>
  <si>
    <t>Gesamtnote</t>
  </si>
  <si>
    <t xml:space="preserve">1) Die Zielsetzungen der IPA sind gemäss Aufgabenstellung erfüllt. 
2) Die Zielüberprüfung ist durchgeführt und dokumentiert. 
3) Allfällige Abweichungen sind begründet. </t>
  </si>
  <si>
    <t>1) Das Produkt ist fachgerecht und nach aktuellen Standards erstellt. 
2) Das Produkt weist eine sehr hohe Qualität auf.  
3) Die gestalterischen und funktionalen Möglichkeiten wurden im Rahmen der verfügbaren Ressourcen (Zeit, Hilfsmittel) gut genutzt. In der Dokumentation ist die Beweisführung aufgeführt.</t>
  </si>
  <si>
    <t xml:space="preserve">1) Das Produkt zeigt eigene Ideen im Rahmen des Projektthemas auf. 
2) Es wurden mindestens zwei Kreativitätstechniken beschrieben, angewendet und begründet. 
3) Das Produkt sticht durch besondere Umsetzungsmethoden und/oder Eigenschaften hervor, welche die Zielgruppe begeistern kann. 
4) Das Produkt bringt einen aussergewöhnlichen Einsatz der kandidierenden Person zum Ausdruck. </t>
  </si>
  <si>
    <t xml:space="preserve">1) Eine Zielgruppe ist demografisch, psychografisch, geografisch und verhaltensorientiert beschrieben. 
2) Die Zielgruppe ist nachvollziehbar hergeleitet.
3) Pro Zielgruppe wird ein Kunden-Avatar erstellt 
4) Das Produkt wurde zielgruppenorientiert umgesetzt. Die Überlegungen dazu sind dokumentiert. </t>
  </si>
  <si>
    <t>1) Folgende Abschnitte sind in der Dokumentation vorhanden: Titel, Inhaltsverzeichnis, Vorwort, Ausgangslage, Zielsetzungen, Hauptteil, Fazit, Quellenangaben, Abbildungs- und Tabellenverzeichnis, Anhänge 
2) Der Inhalt folgt einem roten Faden. 
3) Alle Endresultate sind gut sichtbar abgebildet und/oder verlinkt. Die Links funktionieren. 
4) Querverweise sowie Inhalts-, Abbildungs- und Tabellenverzeichnisse sind korrekt erstellt und ermöglichen eine interaktive Navigation im Dokument</t>
  </si>
  <si>
    <t>Zwei Punkte sind erfüllt</t>
  </si>
  <si>
    <t>Ein Punkt ist erfüllt</t>
  </si>
  <si>
    <t>Kein Punkt ist erfüllt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</si>
</sst>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i/>
      <sz val="11"/>
      <name val="Calibri"/>
      <family val="2"/>
      <scheme val="minor"/>
    </font>
    <font>
      <b/>
      <i/>
      <sz val="11"/>
      <color theme="1"/>
      <name val="Calibri"/>
      <family val="2"/>
      <scheme val="minor"/>
    </font>
    <font>
      <b/>
      <sz val="12"/>
      <color theme="1"/>
      <name val="Calibri"/>
      <family val="2"/>
      <scheme val="minor"/>
    </font>
    <font>
      <i/>
      <sz val="11"/>
      <name val="Calibri"/>
      <family val="2"/>
      <scheme val="minor"/>
    </font>
    <font>
      <sz val="11"/>
      <color theme="1"/>
      <name val="Calibri"/>
      <family val="2"/>
    </font>
    <font>
      <b/>
      <sz val="14"/>
      <name val="Calibri"/>
      <family val="2"/>
    </font>
    <font>
      <b/>
      <sz val="12"/>
      <name val="Calibri"/>
      <family val="2"/>
    </font>
    <font>
      <sz val="14"/>
      <color theme="1"/>
      <name val="Calibri"/>
      <family val="2"/>
    </font>
    <font>
      <b/>
      <sz val="12"/>
      <color theme="1"/>
      <name val="Calibri"/>
      <family val="2"/>
    </font>
    <font>
      <b/>
      <sz val="11"/>
      <color theme="1"/>
      <name val="Calibri"/>
      <family val="2"/>
    </font>
    <font>
      <b/>
      <i/>
      <sz val="11"/>
      <name val="Calibri"/>
      <family val="2"/>
    </font>
    <font>
      <sz val="11"/>
      <name val="Calibri"/>
      <family val="2"/>
    </font>
    <font>
      <i/>
      <sz val="11"/>
      <name val="Calibri"/>
      <family val="2"/>
    </font>
    <font>
      <b/>
      <i/>
      <sz val="11"/>
      <color theme="1"/>
      <name val="Calibri"/>
      <family val="2"/>
    </font>
    <font>
      <b/>
      <sz val="11"/>
      <name val="Calibri"/>
      <family val="2"/>
    </font>
    <font>
      <sz val="11"/>
      <color rgb="FF000000"/>
      <name val="Calibri"/>
      <family val="2"/>
    </font>
    <font>
      <i/>
      <sz val="8"/>
      <name val="Calibri"/>
      <family val="2"/>
    </font>
    <font>
      <b/>
      <i/>
      <sz val="8"/>
      <name val="Calibri"/>
      <family val="2"/>
    </font>
    <font>
      <b/>
      <sz val="14"/>
      <color theme="1"/>
      <name val="Calibri"/>
      <family val="2"/>
    </font>
    <font>
      <i/>
      <sz val="11"/>
      <color theme="1"/>
      <name val="Calibri"/>
      <family val="2"/>
    </font>
    <font>
      <sz val="8"/>
      <name val="Calibri"/>
      <family val="2"/>
    </font>
    <font>
      <b/>
      <sz val="12"/>
      <color theme="1"/>
      <name val="Calibri (Textkörper)"/>
    </font>
    <font>
      <sz val="12"/>
      <color theme="1"/>
      <name val="Calibri (Textkörper)"/>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s>
  <borders count="17">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otted">
        <color auto="1"/>
      </bottom>
      <diagonal/>
    </border>
    <border>
      <left/>
      <right/>
      <top style="dotted">
        <color auto="1"/>
      </top>
      <bottom/>
      <diagonal/>
    </border>
    <border>
      <left style="dotted">
        <color indexed="64"/>
      </left>
      <right/>
      <top style="dotted">
        <color auto="1"/>
      </top>
      <bottom style="dotted">
        <color auto="1"/>
      </bottom>
      <diagonal/>
    </border>
    <border>
      <left/>
      <right style="dotted">
        <color indexed="64"/>
      </right>
      <top style="dotted">
        <color auto="1"/>
      </top>
      <bottom/>
      <diagonal/>
    </border>
    <border>
      <left/>
      <right style="dotted">
        <color indexed="64"/>
      </right>
      <top/>
      <bottom/>
      <diagonal/>
    </border>
    <border>
      <left/>
      <right style="dotted">
        <color indexed="64"/>
      </right>
      <top/>
      <bottom style="dotted">
        <color auto="1"/>
      </bottom>
      <diagonal/>
    </border>
    <border>
      <left style="dotted">
        <color indexed="64"/>
      </left>
      <right style="dotted">
        <color indexed="64"/>
      </right>
      <top style="dotted">
        <color auto="1"/>
      </top>
      <bottom/>
      <diagonal/>
    </border>
    <border>
      <left style="dotted">
        <color indexed="64"/>
      </left>
      <right style="dotted">
        <color indexed="64"/>
      </right>
      <top/>
      <bottom/>
      <diagonal/>
    </border>
    <border>
      <left style="dotted">
        <color indexed="64"/>
      </left>
      <right style="dotted">
        <color indexed="64"/>
      </right>
      <top/>
      <bottom style="dotted">
        <color auto="1"/>
      </bottom>
      <diagonal/>
    </border>
    <border>
      <left style="dotted">
        <color indexed="64"/>
      </left>
      <right/>
      <top style="dotted">
        <color auto="1"/>
      </top>
      <bottom/>
      <diagonal/>
    </border>
    <border>
      <left style="dotted">
        <color indexed="64"/>
      </left>
      <right/>
      <top/>
      <bottom/>
      <diagonal/>
    </border>
    <border>
      <left style="dotted">
        <color indexed="64"/>
      </left>
      <right/>
      <top/>
      <bottom style="dotted">
        <color auto="1"/>
      </bottom>
      <diagonal/>
    </border>
    <border>
      <left style="medium">
        <color indexed="64"/>
      </left>
      <right style="medium">
        <color indexed="64"/>
      </right>
      <top style="medium">
        <color indexed="64"/>
      </top>
      <bottom style="medium">
        <color indexed="64"/>
      </bottom>
      <diagonal/>
    </border>
    <border>
      <left/>
      <right style="medium">
        <color indexed="64"/>
      </right>
      <top style="dotted">
        <color auto="1"/>
      </top>
      <bottom style="dotted">
        <color auto="1"/>
      </bottom>
      <diagonal/>
    </border>
  </borders>
  <cellStyleXfs count="1">
    <xf numFmtId="0" fontId="0" fillId="0" borderId="0"/>
  </cellStyleXfs>
  <cellXfs count="161">
    <xf numFmtId="0" fontId="0" fillId="0" borderId="0" xfId="0"/>
    <xf numFmtId="0" fontId="1" fillId="0" borderId="0" xfId="0" applyFont="1"/>
    <xf numFmtId="0" fontId="3" fillId="0" borderId="0" xfId="0" applyFont="1"/>
    <xf numFmtId="0" fontId="0" fillId="0" borderId="0" xfId="0" applyAlignment="1">
      <alignment horizontal="center"/>
    </xf>
    <xf numFmtId="9" fontId="0" fillId="0" borderId="0" xfId="0" applyNumberFormat="1" applyAlignment="1" applyProtection="1">
      <alignment horizontal="center"/>
      <protection locked="0"/>
    </xf>
    <xf numFmtId="164" fontId="0" fillId="0" borderId="0" xfId="0" applyNumberFormat="1" applyAlignment="1">
      <alignment horizontal="center"/>
    </xf>
    <xf numFmtId="0" fontId="1"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quotePrefix="1"/>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6" fillId="0" borderId="0" xfId="0" applyFont="1"/>
    <xf numFmtId="0" fontId="7" fillId="0" borderId="0" xfId="0" applyFont="1"/>
    <xf numFmtId="0" fontId="5" fillId="2"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0" xfId="0" applyAlignment="1">
      <alignment vertical="top" wrapText="1"/>
    </xf>
    <xf numFmtId="0" fontId="2" fillId="0" borderId="0" xfId="0" applyFont="1"/>
    <xf numFmtId="0" fontId="5" fillId="0" borderId="0" xfId="0" applyFont="1" applyAlignment="1">
      <alignment vertical="top" wrapText="1"/>
    </xf>
    <xf numFmtId="0" fontId="2" fillId="0" borderId="4" xfId="0" applyFont="1" applyBorder="1" applyAlignment="1">
      <alignment vertical="center" wrapText="1"/>
    </xf>
    <xf numFmtId="0" fontId="2" fillId="0" borderId="4" xfId="0" applyFont="1" applyBorder="1" applyAlignment="1">
      <alignment vertical="top" wrapText="1"/>
    </xf>
    <xf numFmtId="0" fontId="8" fillId="0" borderId="1" xfId="0" applyFont="1" applyBorder="1" applyAlignment="1">
      <alignment horizontal="center" vertical="center"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left" vertical="center"/>
    </xf>
    <xf numFmtId="0" fontId="9" fillId="0" borderId="0" xfId="0" applyFont="1"/>
    <xf numFmtId="0" fontId="9" fillId="0" borderId="0" xfId="0" applyFont="1" applyAlignment="1">
      <alignment horizontal="center"/>
    </xf>
    <xf numFmtId="0" fontId="12" fillId="0" borderId="0" xfId="0" applyFont="1"/>
    <xf numFmtId="0" fontId="12" fillId="0" borderId="0" xfId="0" applyFont="1" applyAlignment="1">
      <alignment horizontal="center"/>
    </xf>
    <xf numFmtId="0" fontId="14" fillId="0" borderId="0" xfId="0" applyFont="1"/>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top" wrapText="1"/>
    </xf>
    <xf numFmtId="0" fontId="17" fillId="0" borderId="1" xfId="0" applyFont="1" applyBorder="1" applyAlignment="1">
      <alignment horizontal="center" vertical="center" wrapText="1"/>
    </xf>
    <xf numFmtId="0" fontId="15" fillId="0" borderId="2" xfId="0" applyFont="1" applyBorder="1" applyAlignment="1">
      <alignment vertical="center" wrapText="1"/>
    </xf>
    <xf numFmtId="0" fontId="18" fillId="0" borderId="0" xfId="0" applyFont="1"/>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top" wrapText="1"/>
    </xf>
    <xf numFmtId="0" fontId="15" fillId="0" borderId="0" xfId="0" applyFont="1" applyAlignment="1">
      <alignment horizontal="left" vertical="center" wrapText="1"/>
    </xf>
    <xf numFmtId="0" fontId="15" fillId="0" borderId="0" xfId="0" applyFont="1" applyAlignment="1">
      <alignment vertical="center" wrapText="1"/>
    </xf>
    <xf numFmtId="0" fontId="15" fillId="2" borderId="1" xfId="0" applyFont="1" applyFill="1" applyBorder="1" applyAlignment="1">
      <alignment horizontal="left" vertical="center" wrapText="1"/>
    </xf>
    <xf numFmtId="0" fontId="16" fillId="0" borderId="1" xfId="0" applyFont="1" applyBorder="1" applyAlignment="1">
      <alignment horizontal="left" vertical="top" wrapText="1"/>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6" fillId="0" borderId="3" xfId="0" applyFont="1" applyBorder="1" applyAlignment="1">
      <alignment vertical="top" wrapText="1"/>
    </xf>
    <xf numFmtId="0" fontId="15" fillId="0" borderId="3" xfId="0" applyFont="1" applyBorder="1" applyAlignment="1">
      <alignment vertical="center" wrapText="1"/>
    </xf>
    <xf numFmtId="0" fontId="16" fillId="0" borderId="0" xfId="0" applyFont="1"/>
    <xf numFmtId="0" fontId="16" fillId="0" borderId="0" xfId="0"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Border="1" applyAlignment="1">
      <alignment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19"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17" fillId="3"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9" fillId="0" borderId="2" xfId="0" applyFont="1" applyBorder="1" applyAlignment="1">
      <alignment vertical="center" wrapText="1"/>
    </xf>
    <xf numFmtId="0" fontId="16" fillId="0" borderId="2" xfId="0" applyFont="1" applyBorder="1" applyAlignment="1">
      <alignment vertical="top" wrapText="1"/>
    </xf>
    <xf numFmtId="0" fontId="19" fillId="5" borderId="1" xfId="0" applyFont="1" applyFill="1" applyBorder="1" applyAlignment="1">
      <alignment horizontal="center" vertical="center" wrapText="1"/>
    </xf>
    <xf numFmtId="0" fontId="14" fillId="0" borderId="0" xfId="0" applyFont="1" applyAlignment="1">
      <alignment horizontal="center"/>
    </xf>
    <xf numFmtId="0" fontId="23" fillId="0" borderId="0" xfId="0" applyFont="1" applyAlignment="1">
      <alignment horizontal="center"/>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2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3" fillId="6" borderId="0" xfId="0" applyFont="1" applyFill="1" applyAlignment="1">
      <alignment vertical="center"/>
    </xf>
    <xf numFmtId="0" fontId="13" fillId="6" borderId="0" xfId="0" applyFont="1" applyFill="1" applyAlignment="1">
      <alignment horizontal="center" vertical="center"/>
    </xf>
    <xf numFmtId="0" fontId="13" fillId="6" borderId="0" xfId="0" applyFont="1" applyFill="1" applyAlignment="1">
      <alignment horizontal="center" vertical="center" wrapText="1"/>
    </xf>
    <xf numFmtId="0" fontId="15" fillId="6" borderId="1" xfId="0" applyFont="1" applyFill="1" applyBorder="1" applyAlignment="1">
      <alignment vertical="center" wrapText="1"/>
    </xf>
    <xf numFmtId="0" fontId="1" fillId="6" borderId="0" xfId="0" applyFont="1" applyFill="1" applyAlignment="1">
      <alignment horizontal="center" vertical="center"/>
    </xf>
    <xf numFmtId="0" fontId="0" fillId="6" borderId="0" xfId="0" applyFill="1"/>
    <xf numFmtId="0" fontId="0" fillId="6" borderId="0" xfId="0" applyFill="1" applyAlignment="1">
      <alignment horizontal="left" vertical="center"/>
    </xf>
    <xf numFmtId="0" fontId="7" fillId="6" borderId="0" xfId="0" applyFont="1" applyFill="1" applyAlignment="1">
      <alignment horizontal="center" vertical="center"/>
    </xf>
    <xf numFmtId="0" fontId="26" fillId="6" borderId="0" xfId="0" applyFont="1" applyFill="1" applyAlignment="1">
      <alignment vertical="center"/>
    </xf>
    <xf numFmtId="0" fontId="27" fillId="6" borderId="0" xfId="0" applyFont="1" applyFill="1" applyAlignment="1">
      <alignment vertical="center"/>
    </xf>
    <xf numFmtId="0" fontId="19" fillId="0" borderId="0" xfId="0" applyFont="1" applyAlignment="1">
      <alignment vertical="center" wrapText="1"/>
    </xf>
    <xf numFmtId="0" fontId="19" fillId="5"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19" fillId="0" borderId="4"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0" xfId="0" applyFont="1" applyAlignment="1">
      <alignment vertical="top" wrapText="1"/>
    </xf>
    <xf numFmtId="0" fontId="8" fillId="0" borderId="0" xfId="0" applyFont="1" applyAlignment="1">
      <alignment vertical="center" wrapText="1"/>
    </xf>
    <xf numFmtId="0" fontId="22" fillId="0" borderId="1" xfId="0" applyFont="1" applyBorder="1" applyAlignment="1">
      <alignment horizontal="center" vertical="center" wrapText="1"/>
    </xf>
    <xf numFmtId="0" fontId="0" fillId="0" borderId="0" xfId="0" applyAlignment="1">
      <alignment vertical="center" wrapText="1"/>
    </xf>
    <xf numFmtId="0" fontId="0" fillId="6" borderId="0" xfId="0" applyFill="1" applyAlignment="1">
      <alignment horizontal="center"/>
    </xf>
    <xf numFmtId="0" fontId="1" fillId="5" borderId="0" xfId="0" applyFont="1" applyFill="1"/>
    <xf numFmtId="0" fontId="0" fillId="5" borderId="0" xfId="0" applyFill="1" applyAlignment="1">
      <alignment horizontal="center"/>
    </xf>
    <xf numFmtId="0" fontId="0" fillId="5" borderId="0" xfId="0" applyFill="1"/>
    <xf numFmtId="0" fontId="1" fillId="5" borderId="15" xfId="0" applyFont="1" applyFill="1" applyBorder="1" applyAlignment="1">
      <alignment horizontal="center"/>
    </xf>
    <xf numFmtId="0" fontId="19" fillId="0" borderId="15"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9" fillId="5" borderId="1" xfId="0" applyFont="1" applyFill="1" applyBorder="1" applyAlignment="1">
      <alignment horizontal="left" vertical="center"/>
    </xf>
    <xf numFmtId="0" fontId="13" fillId="6" borderId="0" xfId="0" applyFont="1" applyFill="1" applyAlignment="1" applyProtection="1">
      <alignment horizontal="center" vertical="center"/>
      <protection locked="0"/>
    </xf>
    <xf numFmtId="0" fontId="13" fillId="6" borderId="0" xfId="0" applyFont="1" applyFill="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4" fillId="0" borderId="0" xfId="0" applyFont="1" applyAlignment="1">
      <alignment horizontal="center" vertical="center"/>
    </xf>
    <xf numFmtId="0" fontId="11" fillId="6" borderId="1" xfId="0" applyFont="1" applyFill="1" applyBorder="1" applyAlignment="1">
      <alignment horizontal="center" vertical="center" wrapText="1"/>
    </xf>
    <xf numFmtId="0" fontId="19" fillId="5" borderId="16" xfId="0" applyFont="1" applyFill="1" applyBorder="1" applyAlignment="1">
      <alignment horizontal="left" vertical="center" wrapText="1"/>
    </xf>
    <xf numFmtId="0" fontId="19" fillId="5" borderId="15"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vertical="top" wrapText="1"/>
    </xf>
    <xf numFmtId="0" fontId="17" fillId="0" borderId="0" xfId="0" applyFont="1" applyAlignment="1">
      <alignment horizontal="center" vertical="center" wrapText="1"/>
    </xf>
    <xf numFmtId="0" fontId="9" fillId="0" borderId="2" xfId="0" applyFont="1" applyBorder="1" applyAlignment="1">
      <alignment vertical="top" wrapText="1"/>
    </xf>
    <xf numFmtId="0" fontId="28" fillId="0" borderId="0" xfId="0" applyFont="1" applyAlignment="1">
      <alignment vertical="center" wrapText="1"/>
    </xf>
    <xf numFmtId="0" fontId="0" fillId="0" borderId="1" xfId="0" applyFont="1" applyBorder="1" applyAlignment="1">
      <alignment vertical="top" wrapText="1"/>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9" fillId="3" borderId="6" xfId="0" applyFont="1" applyFill="1" applyBorder="1" applyAlignment="1">
      <alignment horizontal="center"/>
    </xf>
    <xf numFmtId="0" fontId="9" fillId="3" borderId="7" xfId="0" applyFont="1" applyFill="1" applyBorder="1" applyAlignment="1">
      <alignment horizontal="center"/>
    </xf>
    <xf numFmtId="0" fontId="9" fillId="3" borderId="8" xfId="0" applyFont="1" applyFill="1" applyBorder="1" applyAlignment="1">
      <alignment horizont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20" fillId="0" borderId="1" xfId="0" applyFont="1" applyBorder="1" applyAlignment="1">
      <alignment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7" fillId="6" borderId="0" xfId="0" applyFont="1" applyFill="1" applyAlignment="1">
      <alignment horizontal="left" vertical="center"/>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 xfId="0" applyFont="1" applyFill="1" applyBorder="1" applyAlignment="1">
      <alignment horizontal="center" vertical="center" wrapText="1"/>
    </xf>
    <xf numFmtId="0" fontId="17" fillId="0" borderId="3" xfId="0" applyFont="1" applyBorder="1" applyAlignment="1">
      <alignment horizontal="left" vertical="center" wrapText="1"/>
    </xf>
    <xf numFmtId="0" fontId="5" fillId="3" borderId="0" xfId="0" applyFont="1" applyFill="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8"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9DA1-A670-47A0-8E62-A43E7AA9E46D}">
  <dimension ref="A1:A8"/>
  <sheetViews>
    <sheetView zoomScale="120" zoomScaleNormal="120" workbookViewId="0">
      <selection activeCell="A17" sqref="A17"/>
    </sheetView>
  </sheetViews>
  <sheetFormatPr baseColWidth="10" defaultColWidth="11.453125" defaultRowHeight="14.5"/>
  <cols>
    <col min="1" max="1" width="143" customWidth="1"/>
  </cols>
  <sheetData>
    <row r="1" spans="1:1" ht="18.5">
      <c r="A1" s="2" t="s">
        <v>0</v>
      </c>
    </row>
    <row r="2" spans="1:1">
      <c r="A2" s="1"/>
    </row>
    <row r="3" spans="1:1">
      <c r="A3" s="1" t="s">
        <v>1</v>
      </c>
    </row>
    <row r="4" spans="1:1">
      <c r="A4" s="12" t="s">
        <v>2</v>
      </c>
    </row>
    <row r="5" spans="1:1">
      <c r="A5" s="12" t="s">
        <v>3</v>
      </c>
    </row>
    <row r="6" spans="1:1">
      <c r="A6" s="12" t="s">
        <v>4</v>
      </c>
    </row>
    <row r="7" spans="1:1">
      <c r="A7" s="12" t="s">
        <v>5</v>
      </c>
    </row>
    <row r="8" spans="1:1">
      <c r="A8" s="12"/>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3ACC-5EDF-41B4-A765-DA4755146823}">
  <dimension ref="A1:V141"/>
  <sheetViews>
    <sheetView zoomScale="70" zoomScaleNormal="70" workbookViewId="0">
      <selection activeCell="B8" sqref="B8"/>
    </sheetView>
  </sheetViews>
  <sheetFormatPr baseColWidth="10" defaultColWidth="10.81640625" defaultRowHeight="14.5"/>
  <cols>
    <col min="1" max="1" width="11.36328125" style="37" customWidth="1"/>
    <col min="2" max="2" width="75.81640625" style="37" customWidth="1"/>
    <col min="3" max="3" width="38.81640625" style="37" customWidth="1"/>
    <col min="4" max="4" width="4.36328125" style="37" customWidth="1"/>
    <col min="5" max="6" width="15.81640625" style="38" customWidth="1"/>
    <col min="7" max="7" width="15.81640625" style="79" customWidth="1"/>
    <col min="8" max="16384" width="10.81640625" style="37"/>
  </cols>
  <sheetData>
    <row r="1" spans="1:22" ht="18.5">
      <c r="A1" s="36" t="s">
        <v>6</v>
      </c>
    </row>
    <row r="2" spans="1:22" s="39" customFormat="1" ht="18.5">
      <c r="A2" s="36"/>
      <c r="E2" s="40"/>
      <c r="F2" s="40"/>
      <c r="G2" s="80"/>
    </row>
    <row r="3" spans="1:22" ht="38" customHeight="1">
      <c r="A3" s="85" t="s">
        <v>7</v>
      </c>
      <c r="B3" s="85"/>
      <c r="C3" s="86" t="s">
        <v>8</v>
      </c>
      <c r="D3" s="86"/>
      <c r="E3" s="87" t="s">
        <v>9</v>
      </c>
      <c r="F3" s="117" t="s">
        <v>10</v>
      </c>
      <c r="G3" s="118" t="s">
        <v>11</v>
      </c>
    </row>
    <row r="4" spans="1:22" ht="31.5">
      <c r="A4" s="73"/>
      <c r="B4" s="73"/>
      <c r="C4" s="73"/>
      <c r="D4" s="43"/>
      <c r="E4" s="72" t="s">
        <v>12</v>
      </c>
      <c r="F4" s="119" t="s">
        <v>13</v>
      </c>
      <c r="G4" s="120" t="s">
        <v>14</v>
      </c>
    </row>
    <row r="5" spans="1:22" ht="15" customHeight="1">
      <c r="A5" s="42">
        <v>101</v>
      </c>
      <c r="B5" s="76" t="s">
        <v>15</v>
      </c>
      <c r="C5" s="131"/>
      <c r="D5" s="43"/>
      <c r="E5" s="70"/>
      <c r="F5" s="84">
        <v>2</v>
      </c>
      <c r="G5" s="78">
        <f>F5*E5</f>
        <v>0</v>
      </c>
      <c r="H5" s="64"/>
      <c r="I5" s="64"/>
      <c r="J5" s="64"/>
      <c r="K5" s="64"/>
      <c r="L5" s="64"/>
      <c r="M5" s="64"/>
      <c r="N5" s="64"/>
      <c r="O5" s="64"/>
      <c r="P5" s="64"/>
      <c r="Q5" s="64"/>
      <c r="R5" s="64"/>
      <c r="S5" s="64"/>
      <c r="T5" s="64"/>
      <c r="U5" s="64"/>
      <c r="V5" s="66"/>
    </row>
    <row r="6" spans="1:22" ht="43.5">
      <c r="A6" s="65" t="s">
        <v>16</v>
      </c>
      <c r="B6" s="77" t="s">
        <v>102</v>
      </c>
      <c r="C6" s="132"/>
      <c r="D6" s="43"/>
      <c r="E6" s="44"/>
      <c r="F6" s="44"/>
      <c r="G6" s="69"/>
      <c r="H6" s="64"/>
      <c r="I6" s="64"/>
      <c r="J6" s="64"/>
      <c r="K6" s="64"/>
      <c r="L6" s="64"/>
      <c r="M6" s="64"/>
      <c r="N6" s="64"/>
      <c r="O6" s="64"/>
      <c r="P6" s="64"/>
      <c r="Q6" s="64"/>
      <c r="R6" s="64"/>
      <c r="S6" s="64"/>
      <c r="T6" s="64"/>
      <c r="U6" s="64"/>
      <c r="V6" s="66"/>
    </row>
    <row r="7" spans="1:22" ht="15" customHeight="1">
      <c r="A7" s="65" t="s">
        <v>17</v>
      </c>
      <c r="B7" s="51" t="s">
        <v>107</v>
      </c>
      <c r="C7" s="132"/>
      <c r="D7" s="43"/>
      <c r="E7" s="44"/>
      <c r="F7" s="44"/>
      <c r="G7" s="69"/>
      <c r="H7" s="64"/>
      <c r="I7" s="64"/>
      <c r="J7" s="64"/>
      <c r="K7" s="64"/>
      <c r="L7" s="64"/>
      <c r="M7" s="64"/>
      <c r="N7" s="64"/>
      <c r="O7" s="64"/>
      <c r="P7" s="64"/>
      <c r="Q7" s="64"/>
      <c r="R7" s="64"/>
      <c r="S7" s="64"/>
      <c r="T7" s="64"/>
      <c r="U7" s="64"/>
      <c r="V7" s="66"/>
    </row>
    <row r="8" spans="1:22" ht="15" customHeight="1">
      <c r="A8" s="65" t="s">
        <v>19</v>
      </c>
      <c r="B8" s="51" t="s">
        <v>108</v>
      </c>
      <c r="C8" s="132"/>
      <c r="D8" s="43"/>
      <c r="E8" s="44"/>
      <c r="F8" s="44"/>
      <c r="G8" s="69"/>
      <c r="H8" s="64"/>
      <c r="I8" s="64"/>
      <c r="J8" s="64"/>
      <c r="K8" s="64"/>
      <c r="L8" s="64"/>
      <c r="M8" s="64"/>
      <c r="N8" s="64"/>
      <c r="O8" s="64"/>
      <c r="P8" s="64"/>
      <c r="Q8" s="64"/>
      <c r="R8" s="64"/>
      <c r="S8" s="64"/>
      <c r="T8" s="64"/>
      <c r="U8" s="64"/>
      <c r="V8" s="66"/>
    </row>
    <row r="9" spans="1:22" ht="15" customHeight="1">
      <c r="A9" s="65" t="s">
        <v>21</v>
      </c>
      <c r="B9" s="59" t="s">
        <v>109</v>
      </c>
      <c r="C9" s="133"/>
      <c r="D9" s="43"/>
      <c r="E9" s="44"/>
      <c r="F9" s="44"/>
      <c r="G9" s="69"/>
      <c r="H9" s="64"/>
      <c r="I9" s="64"/>
      <c r="J9" s="64"/>
      <c r="K9" s="64"/>
      <c r="L9" s="64"/>
      <c r="M9" s="64"/>
      <c r="N9" s="64"/>
      <c r="O9" s="64"/>
      <c r="P9" s="64"/>
      <c r="Q9" s="64"/>
      <c r="R9" s="64"/>
      <c r="S9" s="64"/>
      <c r="T9" s="64"/>
      <c r="U9" s="64"/>
      <c r="V9" s="66"/>
    </row>
    <row r="10" spans="1:22" ht="15" customHeight="1">
      <c r="A10" s="65"/>
      <c r="B10" s="64"/>
      <c r="C10" s="60"/>
      <c r="D10" s="43"/>
      <c r="E10" s="44"/>
      <c r="F10" s="44"/>
      <c r="G10" s="69"/>
      <c r="H10" s="64"/>
      <c r="I10" s="64"/>
      <c r="J10" s="64"/>
      <c r="K10" s="64"/>
      <c r="L10" s="64"/>
      <c r="M10" s="64"/>
      <c r="N10" s="64"/>
      <c r="O10" s="64"/>
      <c r="P10" s="64"/>
      <c r="Q10" s="64"/>
      <c r="R10" s="64"/>
      <c r="S10" s="64"/>
      <c r="T10" s="64"/>
      <c r="U10" s="64"/>
      <c r="V10" s="66"/>
    </row>
    <row r="11" spans="1:22" s="48" customFormat="1" ht="15" customHeight="1">
      <c r="A11" s="42">
        <v>102</v>
      </c>
      <c r="B11" s="76" t="s">
        <v>23</v>
      </c>
      <c r="C11" s="137"/>
      <c r="D11" s="43"/>
      <c r="E11" s="71"/>
      <c r="F11" s="84">
        <v>2</v>
      </c>
      <c r="G11" s="78">
        <f>F11*E11</f>
        <v>0</v>
      </c>
      <c r="H11" s="43"/>
      <c r="I11" s="43"/>
      <c r="J11" s="43"/>
      <c r="K11" s="43"/>
      <c r="L11" s="43"/>
      <c r="M11" s="43"/>
      <c r="N11" s="43"/>
      <c r="O11" s="43"/>
      <c r="P11" s="43"/>
      <c r="Q11" s="43"/>
      <c r="R11" s="43"/>
      <c r="S11" s="43"/>
      <c r="T11" s="43"/>
      <c r="U11" s="43"/>
      <c r="V11" s="47"/>
    </row>
    <row r="12" spans="1:22" ht="72.5">
      <c r="A12" s="65" t="s">
        <v>16</v>
      </c>
      <c r="B12" s="128" t="s">
        <v>103</v>
      </c>
      <c r="C12" s="138"/>
      <c r="D12" s="43"/>
      <c r="E12" s="44"/>
      <c r="F12" s="44"/>
      <c r="G12" s="69"/>
      <c r="H12" s="64"/>
      <c r="I12" s="64"/>
      <c r="J12" s="64"/>
      <c r="K12" s="64"/>
      <c r="L12" s="64"/>
      <c r="M12" s="64"/>
      <c r="N12" s="64"/>
      <c r="O12" s="64"/>
      <c r="P12" s="64"/>
      <c r="Q12" s="64"/>
      <c r="R12" s="64"/>
      <c r="S12" s="64"/>
      <c r="T12" s="64"/>
      <c r="U12" s="64"/>
      <c r="V12" s="66"/>
    </row>
    <row r="13" spans="1:22" ht="15" customHeight="1">
      <c r="A13" s="65" t="s">
        <v>17</v>
      </c>
      <c r="B13" s="66" t="s">
        <v>20</v>
      </c>
      <c r="C13" s="138"/>
      <c r="D13" s="43"/>
      <c r="E13" s="44"/>
      <c r="F13" s="44"/>
      <c r="G13" s="69"/>
      <c r="H13" s="64"/>
      <c r="I13" s="64"/>
      <c r="J13" s="64"/>
      <c r="K13" s="64"/>
      <c r="L13" s="64"/>
      <c r="M13" s="64"/>
      <c r="N13" s="64"/>
      <c r="O13" s="64"/>
      <c r="P13" s="64"/>
      <c r="Q13" s="64"/>
      <c r="R13" s="64"/>
      <c r="S13" s="64"/>
      <c r="T13" s="64"/>
      <c r="U13" s="64"/>
      <c r="V13" s="66"/>
    </row>
    <row r="14" spans="1:22" ht="15" customHeight="1">
      <c r="A14" s="65" t="s">
        <v>19</v>
      </c>
      <c r="B14" s="66" t="s">
        <v>24</v>
      </c>
      <c r="C14" s="138"/>
      <c r="D14" s="43"/>
      <c r="E14" s="44"/>
      <c r="F14" s="44"/>
      <c r="G14" s="69"/>
      <c r="H14" s="64"/>
      <c r="I14" s="64"/>
      <c r="J14" s="64"/>
      <c r="K14" s="64"/>
      <c r="L14" s="64"/>
      <c r="M14" s="64"/>
      <c r="N14" s="64"/>
      <c r="O14" s="64"/>
      <c r="P14" s="64"/>
      <c r="Q14" s="64"/>
      <c r="R14" s="64"/>
      <c r="S14" s="64"/>
      <c r="T14" s="64"/>
      <c r="U14" s="64"/>
      <c r="V14" s="66"/>
    </row>
    <row r="15" spans="1:22" ht="15" customHeight="1">
      <c r="A15" s="65" t="s">
        <v>21</v>
      </c>
      <c r="B15" s="66" t="s">
        <v>25</v>
      </c>
      <c r="C15" s="139"/>
      <c r="D15" s="43"/>
      <c r="E15" s="44"/>
      <c r="F15" s="44"/>
      <c r="G15" s="69"/>
      <c r="H15" s="64"/>
      <c r="I15" s="64"/>
      <c r="J15" s="64"/>
      <c r="K15" s="64"/>
      <c r="L15" s="64"/>
      <c r="M15" s="64"/>
      <c r="N15" s="64"/>
      <c r="O15" s="64"/>
      <c r="P15" s="64"/>
      <c r="Q15" s="64"/>
      <c r="R15" s="64"/>
      <c r="S15" s="64"/>
      <c r="T15" s="64"/>
      <c r="U15" s="64"/>
      <c r="V15" s="66"/>
    </row>
    <row r="16" spans="1:22" ht="15" customHeight="1">
      <c r="A16" s="65"/>
      <c r="B16" s="45"/>
      <c r="C16" s="44"/>
      <c r="D16" s="43"/>
      <c r="E16" s="44"/>
      <c r="F16" s="44"/>
      <c r="G16" s="69"/>
      <c r="H16" s="64"/>
      <c r="I16" s="64"/>
      <c r="J16" s="64"/>
      <c r="K16" s="64"/>
      <c r="L16" s="64"/>
      <c r="M16" s="64"/>
      <c r="N16" s="64"/>
      <c r="O16" s="64"/>
      <c r="P16" s="64"/>
      <c r="Q16" s="64"/>
      <c r="R16" s="64"/>
      <c r="S16" s="64"/>
      <c r="T16" s="64"/>
      <c r="U16" s="64"/>
      <c r="V16" s="66"/>
    </row>
    <row r="17" spans="1:22" s="48" customFormat="1" ht="15" customHeight="1">
      <c r="A17" s="42">
        <v>103</v>
      </c>
      <c r="B17" s="76" t="s">
        <v>26</v>
      </c>
      <c r="C17" s="134"/>
      <c r="D17" s="43"/>
      <c r="E17" s="71"/>
      <c r="F17" s="84">
        <v>2</v>
      </c>
      <c r="G17" s="78">
        <f>F17*E17</f>
        <v>0</v>
      </c>
      <c r="H17" s="43"/>
      <c r="I17" s="43"/>
      <c r="J17" s="43"/>
      <c r="K17" s="43"/>
      <c r="L17" s="43"/>
      <c r="M17" s="43"/>
      <c r="N17" s="43"/>
      <c r="O17" s="43"/>
      <c r="P17" s="43"/>
      <c r="Q17" s="43"/>
      <c r="R17" s="43"/>
      <c r="S17" s="43"/>
      <c r="T17" s="43"/>
      <c r="U17" s="43"/>
      <c r="V17" s="47"/>
    </row>
    <row r="18" spans="1:22" ht="43.5">
      <c r="A18" s="65" t="s">
        <v>16</v>
      </c>
      <c r="B18" s="128" t="s">
        <v>27</v>
      </c>
      <c r="C18" s="135"/>
      <c r="D18" s="43"/>
      <c r="E18" s="44"/>
      <c r="F18" s="44"/>
      <c r="G18" s="69"/>
      <c r="H18" s="64"/>
      <c r="I18" s="64"/>
      <c r="J18" s="64"/>
      <c r="K18" s="64"/>
      <c r="L18" s="64"/>
      <c r="M18" s="64"/>
      <c r="N18" s="64"/>
      <c r="O18" s="64"/>
      <c r="P18" s="64"/>
      <c r="Q18" s="64"/>
      <c r="R18" s="64"/>
      <c r="S18" s="64"/>
      <c r="T18" s="64"/>
      <c r="U18" s="64"/>
      <c r="V18" s="66"/>
    </row>
    <row r="19" spans="1:22" ht="15" customHeight="1">
      <c r="A19" s="65" t="s">
        <v>17</v>
      </c>
      <c r="B19" s="66" t="s">
        <v>20</v>
      </c>
      <c r="C19" s="135"/>
      <c r="D19" s="43"/>
      <c r="E19" s="44"/>
      <c r="F19" s="44"/>
      <c r="G19" s="69"/>
      <c r="H19" s="64"/>
      <c r="I19" s="64"/>
      <c r="J19" s="64"/>
      <c r="K19" s="64"/>
      <c r="L19" s="64"/>
      <c r="M19" s="64"/>
      <c r="N19" s="64"/>
      <c r="O19" s="64"/>
      <c r="P19" s="64"/>
      <c r="Q19" s="64"/>
      <c r="R19" s="64"/>
      <c r="S19" s="64"/>
      <c r="T19" s="64"/>
      <c r="U19" s="64"/>
      <c r="V19" s="66"/>
    </row>
    <row r="20" spans="1:22" ht="15" customHeight="1">
      <c r="A20" s="65" t="s">
        <v>19</v>
      </c>
      <c r="B20" s="66" t="s">
        <v>24</v>
      </c>
      <c r="C20" s="135"/>
      <c r="D20" s="43"/>
      <c r="E20" s="44"/>
      <c r="F20" s="44"/>
      <c r="G20" s="69"/>
      <c r="H20" s="64"/>
      <c r="I20" s="64"/>
      <c r="J20" s="64"/>
      <c r="K20" s="64"/>
      <c r="L20" s="64"/>
      <c r="M20" s="64"/>
      <c r="N20" s="64"/>
      <c r="O20" s="64"/>
      <c r="P20" s="64"/>
      <c r="Q20" s="64"/>
      <c r="R20" s="64"/>
      <c r="S20" s="64"/>
      <c r="T20" s="64"/>
      <c r="U20" s="64"/>
      <c r="V20" s="66"/>
    </row>
    <row r="21" spans="1:22" ht="15" customHeight="1">
      <c r="A21" s="65" t="s">
        <v>21</v>
      </c>
      <c r="B21" s="66" t="s">
        <v>25</v>
      </c>
      <c r="C21" s="136"/>
      <c r="D21" s="43"/>
      <c r="E21" s="44"/>
      <c r="F21" s="44"/>
      <c r="G21" s="69"/>
      <c r="H21" s="64"/>
      <c r="I21" s="64"/>
      <c r="J21" s="64"/>
      <c r="K21" s="64"/>
      <c r="L21" s="64"/>
      <c r="M21" s="64"/>
      <c r="N21" s="64"/>
      <c r="O21" s="64"/>
      <c r="P21" s="64"/>
      <c r="Q21" s="64"/>
      <c r="R21" s="64"/>
      <c r="S21" s="64"/>
      <c r="T21" s="64"/>
      <c r="U21" s="64"/>
      <c r="V21" s="66"/>
    </row>
    <row r="22" spans="1:22" ht="15" customHeight="1">
      <c r="A22" s="65"/>
      <c r="B22" s="45"/>
      <c r="C22" s="44"/>
      <c r="D22" s="43"/>
      <c r="E22" s="44"/>
      <c r="F22" s="44"/>
      <c r="G22" s="69"/>
      <c r="H22" s="64"/>
      <c r="I22" s="64"/>
      <c r="J22" s="64"/>
      <c r="K22" s="64"/>
      <c r="L22" s="64"/>
      <c r="M22" s="64"/>
      <c r="N22" s="64"/>
      <c r="O22" s="64"/>
      <c r="P22" s="64"/>
      <c r="Q22" s="64"/>
      <c r="R22" s="64"/>
      <c r="S22" s="64"/>
      <c r="T22" s="64"/>
      <c r="U22" s="64"/>
      <c r="V22" s="66"/>
    </row>
    <row r="23" spans="1:22" s="48" customFormat="1" ht="15" customHeight="1">
      <c r="A23" s="49">
        <v>104</v>
      </c>
      <c r="B23" s="76" t="s">
        <v>28</v>
      </c>
      <c r="C23" s="140"/>
      <c r="D23" s="43"/>
      <c r="E23" s="71"/>
      <c r="F23" s="84">
        <v>2</v>
      </c>
      <c r="G23" s="78">
        <f>F23*E23</f>
        <v>0</v>
      </c>
      <c r="H23" s="43"/>
      <c r="I23" s="43"/>
      <c r="J23" s="43"/>
      <c r="K23" s="43"/>
      <c r="L23" s="43"/>
      <c r="M23" s="43"/>
      <c r="N23" s="43"/>
      <c r="O23" s="43"/>
      <c r="P23" s="43"/>
      <c r="Q23" s="43"/>
      <c r="R23" s="43"/>
      <c r="S23" s="43"/>
      <c r="T23" s="43"/>
      <c r="U23" s="43"/>
      <c r="V23" s="47"/>
    </row>
    <row r="24" spans="1:22" ht="99" customHeight="1">
      <c r="A24" s="65" t="s">
        <v>16</v>
      </c>
      <c r="B24" s="128" t="s">
        <v>104</v>
      </c>
      <c r="C24" s="141"/>
      <c r="D24" s="43"/>
      <c r="E24" s="44"/>
      <c r="F24" s="44"/>
      <c r="G24" s="69"/>
      <c r="H24" s="64"/>
      <c r="I24" s="64"/>
      <c r="J24" s="64"/>
      <c r="K24" s="64"/>
      <c r="L24" s="64"/>
      <c r="M24" s="64"/>
      <c r="N24" s="64"/>
      <c r="O24" s="64"/>
      <c r="P24" s="64"/>
      <c r="Q24" s="64"/>
      <c r="R24" s="64"/>
      <c r="S24" s="64"/>
      <c r="T24" s="64"/>
      <c r="U24" s="64"/>
      <c r="V24" s="66"/>
    </row>
    <row r="25" spans="1:22" ht="15" customHeight="1">
      <c r="A25" s="65" t="s">
        <v>17</v>
      </c>
      <c r="B25" s="64" t="s">
        <v>18</v>
      </c>
      <c r="C25" s="141"/>
      <c r="D25" s="43"/>
      <c r="E25" s="44"/>
      <c r="F25" s="44"/>
      <c r="G25" s="69"/>
      <c r="H25" s="64"/>
      <c r="I25" s="64"/>
      <c r="J25" s="64"/>
      <c r="K25" s="64"/>
      <c r="L25" s="64"/>
      <c r="M25" s="64"/>
      <c r="N25" s="64"/>
      <c r="O25" s="64"/>
      <c r="P25" s="64"/>
      <c r="Q25" s="64"/>
      <c r="R25" s="64"/>
      <c r="S25" s="64"/>
      <c r="T25" s="64"/>
      <c r="U25" s="64"/>
      <c r="V25" s="66"/>
    </row>
    <row r="26" spans="1:22" ht="15" customHeight="1">
      <c r="A26" s="65" t="s">
        <v>19</v>
      </c>
      <c r="B26" s="64" t="s">
        <v>20</v>
      </c>
      <c r="C26" s="141"/>
      <c r="D26" s="43"/>
      <c r="E26" s="44"/>
      <c r="F26" s="44"/>
      <c r="G26" s="69"/>
      <c r="H26" s="64"/>
      <c r="I26" s="64"/>
      <c r="J26" s="64"/>
      <c r="K26" s="64"/>
      <c r="L26" s="64"/>
      <c r="M26" s="64"/>
      <c r="N26" s="64"/>
      <c r="O26" s="64"/>
      <c r="P26" s="64"/>
      <c r="Q26" s="64"/>
      <c r="R26" s="64"/>
      <c r="S26" s="64"/>
      <c r="T26" s="64"/>
      <c r="U26" s="64"/>
      <c r="V26" s="66"/>
    </row>
    <row r="27" spans="1:22" ht="15" customHeight="1">
      <c r="A27" s="65" t="s">
        <v>21</v>
      </c>
      <c r="B27" s="64" t="s">
        <v>22</v>
      </c>
      <c r="C27" s="142"/>
      <c r="D27" s="43"/>
      <c r="E27" s="44"/>
      <c r="F27" s="44"/>
      <c r="G27" s="69"/>
      <c r="H27" s="64"/>
      <c r="I27" s="64"/>
      <c r="J27" s="64"/>
      <c r="K27" s="64"/>
      <c r="L27" s="64"/>
      <c r="M27" s="64"/>
      <c r="N27" s="64"/>
      <c r="O27" s="64"/>
      <c r="P27" s="64"/>
      <c r="Q27" s="64"/>
      <c r="R27" s="64"/>
      <c r="S27" s="64"/>
      <c r="T27" s="64"/>
      <c r="U27" s="64"/>
      <c r="V27" s="66"/>
    </row>
    <row r="28" spans="1:22" ht="15" customHeight="1">
      <c r="A28" s="50"/>
      <c r="B28" s="45"/>
      <c r="C28" s="45"/>
      <c r="D28" s="43"/>
      <c r="E28" s="44"/>
      <c r="F28" s="44"/>
      <c r="G28" s="69"/>
      <c r="H28" s="64"/>
      <c r="I28" s="64"/>
      <c r="J28" s="64"/>
      <c r="K28" s="64"/>
      <c r="L28" s="64"/>
      <c r="M28" s="64"/>
      <c r="N28" s="64"/>
      <c r="O28" s="64"/>
      <c r="P28" s="64"/>
      <c r="Q28" s="64"/>
      <c r="R28" s="64"/>
      <c r="S28" s="64"/>
      <c r="T28" s="64"/>
      <c r="U28" s="64"/>
      <c r="V28" s="66"/>
    </row>
    <row r="29" spans="1:22" s="48" customFormat="1" ht="30" customHeight="1">
      <c r="A29" s="42">
        <v>105</v>
      </c>
      <c r="B29" s="76" t="s">
        <v>29</v>
      </c>
      <c r="C29" s="134"/>
      <c r="D29" s="43"/>
      <c r="E29" s="71"/>
      <c r="F29" s="84">
        <v>1</v>
      </c>
      <c r="G29" s="78">
        <f>F29*E29</f>
        <v>0</v>
      </c>
      <c r="H29" s="43"/>
      <c r="I29" s="43"/>
      <c r="J29" s="43"/>
      <c r="K29" s="43"/>
      <c r="L29" s="43"/>
      <c r="M29" s="43"/>
      <c r="N29" s="43"/>
      <c r="O29" s="43"/>
      <c r="P29" s="43"/>
      <c r="Q29" s="43"/>
      <c r="R29" s="43"/>
      <c r="S29" s="43"/>
      <c r="T29" s="43"/>
      <c r="U29" s="43"/>
      <c r="V29" s="47"/>
    </row>
    <row r="30" spans="1:22" ht="87">
      <c r="A30" s="65" t="s">
        <v>16</v>
      </c>
      <c r="B30" s="128" t="s">
        <v>105</v>
      </c>
      <c r="C30" s="135"/>
      <c r="D30" s="43"/>
      <c r="E30" s="44"/>
      <c r="F30" s="44"/>
      <c r="G30" s="69"/>
      <c r="H30" s="64"/>
      <c r="I30" s="64"/>
      <c r="J30" s="64"/>
      <c r="K30" s="64"/>
      <c r="L30" s="64"/>
      <c r="M30" s="64"/>
      <c r="N30" s="64"/>
      <c r="O30" s="64"/>
      <c r="P30" s="64"/>
      <c r="Q30" s="64"/>
      <c r="R30" s="64"/>
      <c r="S30" s="64"/>
      <c r="T30" s="64"/>
      <c r="U30" s="64"/>
      <c r="V30" s="66"/>
    </row>
    <row r="31" spans="1:22" ht="15" customHeight="1">
      <c r="A31" s="65" t="s">
        <v>17</v>
      </c>
      <c r="B31" s="64" t="s">
        <v>18</v>
      </c>
      <c r="C31" s="135"/>
      <c r="D31" s="43"/>
      <c r="E31" s="44"/>
      <c r="F31" s="44"/>
      <c r="G31" s="69"/>
      <c r="H31" s="64"/>
      <c r="I31" s="64"/>
      <c r="J31" s="64"/>
      <c r="K31" s="64"/>
      <c r="L31" s="64"/>
      <c r="M31" s="64"/>
      <c r="N31" s="64"/>
      <c r="O31" s="64"/>
      <c r="P31" s="64"/>
      <c r="Q31" s="64"/>
      <c r="R31" s="64"/>
      <c r="S31" s="64"/>
      <c r="T31" s="64"/>
      <c r="U31" s="64"/>
      <c r="V31" s="66"/>
    </row>
    <row r="32" spans="1:22" ht="15" customHeight="1">
      <c r="A32" s="65" t="s">
        <v>19</v>
      </c>
      <c r="B32" s="64" t="s">
        <v>20</v>
      </c>
      <c r="C32" s="135"/>
      <c r="D32" s="43"/>
      <c r="E32" s="44"/>
      <c r="F32" s="44"/>
      <c r="G32" s="69"/>
      <c r="H32" s="64"/>
      <c r="I32" s="64"/>
      <c r="J32" s="64"/>
      <c r="K32" s="64"/>
      <c r="L32" s="64"/>
      <c r="M32" s="64"/>
      <c r="N32" s="64"/>
      <c r="O32" s="64"/>
      <c r="P32" s="64"/>
      <c r="Q32" s="64"/>
      <c r="R32" s="64"/>
      <c r="S32" s="64"/>
      <c r="T32" s="64"/>
      <c r="U32" s="64"/>
      <c r="V32" s="66"/>
    </row>
    <row r="33" spans="1:22" ht="15" customHeight="1">
      <c r="A33" s="65" t="s">
        <v>21</v>
      </c>
      <c r="B33" s="64" t="s">
        <v>22</v>
      </c>
      <c r="C33" s="136"/>
      <c r="D33" s="43"/>
      <c r="E33" s="44"/>
      <c r="F33" s="44"/>
      <c r="G33" s="69"/>
      <c r="H33" s="64"/>
      <c r="I33" s="64"/>
      <c r="J33" s="64"/>
      <c r="K33" s="64"/>
      <c r="L33" s="64"/>
      <c r="M33" s="64"/>
      <c r="N33" s="64"/>
      <c r="O33" s="64"/>
      <c r="P33" s="64"/>
      <c r="Q33" s="64"/>
      <c r="R33" s="64"/>
      <c r="S33" s="64"/>
      <c r="T33" s="64"/>
      <c r="U33" s="64"/>
      <c r="V33" s="66"/>
    </row>
    <row r="34" spans="1:22" ht="15" customHeight="1">
      <c r="A34" s="65"/>
      <c r="B34" s="45"/>
      <c r="C34" s="44"/>
      <c r="D34" s="43"/>
      <c r="E34" s="44"/>
      <c r="F34" s="44"/>
      <c r="G34" s="69"/>
      <c r="H34" s="64"/>
      <c r="I34" s="64"/>
      <c r="J34" s="64"/>
      <c r="K34" s="64"/>
      <c r="L34" s="64"/>
      <c r="M34" s="64"/>
      <c r="N34" s="64"/>
      <c r="O34" s="64"/>
      <c r="P34" s="64"/>
      <c r="Q34" s="64"/>
      <c r="R34" s="64"/>
      <c r="S34" s="64"/>
      <c r="T34" s="64"/>
      <c r="U34" s="64"/>
      <c r="V34" s="66"/>
    </row>
    <row r="35" spans="1:22" s="48" customFormat="1" ht="15" customHeight="1">
      <c r="A35" s="42">
        <v>106</v>
      </c>
      <c r="B35" s="76" t="s">
        <v>30</v>
      </c>
      <c r="C35" s="140"/>
      <c r="D35" s="43"/>
      <c r="E35" s="71"/>
      <c r="F35" s="84">
        <v>1</v>
      </c>
      <c r="G35" s="78">
        <f>F35*E35</f>
        <v>0</v>
      </c>
      <c r="H35" s="43"/>
      <c r="I35" s="43"/>
      <c r="J35" s="43"/>
      <c r="K35" s="43"/>
      <c r="L35" s="43"/>
      <c r="M35" s="43"/>
      <c r="N35" s="43"/>
      <c r="O35" s="43"/>
      <c r="P35" s="43"/>
      <c r="Q35" s="43"/>
      <c r="R35" s="43"/>
      <c r="S35" s="43"/>
      <c r="T35" s="43"/>
      <c r="U35" s="43"/>
      <c r="V35" s="47"/>
    </row>
    <row r="36" spans="1:22" ht="116">
      <c r="A36" s="65" t="s">
        <v>16</v>
      </c>
      <c r="B36" s="130" t="s">
        <v>106</v>
      </c>
      <c r="C36" s="141"/>
      <c r="D36" s="43"/>
      <c r="E36" s="46"/>
      <c r="F36" s="44"/>
      <c r="G36" s="69"/>
      <c r="H36" s="51"/>
      <c r="I36" s="51"/>
      <c r="J36" s="51"/>
      <c r="K36" s="51"/>
      <c r="L36" s="51"/>
      <c r="M36" s="51"/>
      <c r="N36" s="51"/>
      <c r="O36" s="51"/>
      <c r="P36" s="51"/>
      <c r="Q36" s="51"/>
      <c r="R36" s="51"/>
      <c r="S36" s="51"/>
      <c r="T36" s="51"/>
      <c r="U36" s="51"/>
      <c r="V36" s="51"/>
    </row>
    <row r="37" spans="1:22" ht="15" customHeight="1">
      <c r="A37" s="65" t="s">
        <v>17</v>
      </c>
      <c r="B37" s="64" t="s">
        <v>18</v>
      </c>
      <c r="C37" s="141"/>
      <c r="D37" s="43"/>
      <c r="E37" s="46"/>
      <c r="F37" s="44"/>
      <c r="G37" s="69"/>
      <c r="H37" s="51"/>
      <c r="I37" s="51"/>
      <c r="J37" s="51"/>
      <c r="K37" s="51"/>
      <c r="L37" s="51"/>
      <c r="M37" s="51"/>
      <c r="N37" s="51"/>
      <c r="O37" s="51"/>
      <c r="P37" s="51"/>
      <c r="Q37" s="51"/>
      <c r="R37" s="51"/>
      <c r="S37" s="51"/>
      <c r="T37" s="51"/>
      <c r="U37" s="51"/>
      <c r="V37" s="51"/>
    </row>
    <row r="38" spans="1:22" ht="15" customHeight="1">
      <c r="A38" s="65" t="s">
        <v>19</v>
      </c>
      <c r="B38" s="64" t="s">
        <v>20</v>
      </c>
      <c r="C38" s="141"/>
      <c r="D38" s="43"/>
      <c r="E38" s="46"/>
      <c r="F38" s="44"/>
      <c r="G38" s="69"/>
      <c r="H38" s="51"/>
      <c r="I38" s="51"/>
      <c r="J38" s="51"/>
      <c r="K38" s="51"/>
      <c r="L38" s="51"/>
      <c r="M38" s="51"/>
      <c r="N38" s="51"/>
      <c r="O38" s="51"/>
      <c r="P38" s="51"/>
      <c r="Q38" s="51"/>
      <c r="R38" s="51"/>
      <c r="S38" s="51"/>
      <c r="T38" s="51"/>
      <c r="U38" s="51"/>
      <c r="V38" s="51"/>
    </row>
    <row r="39" spans="1:22" ht="15" customHeight="1">
      <c r="A39" s="65" t="s">
        <v>21</v>
      </c>
      <c r="B39" s="64" t="s">
        <v>22</v>
      </c>
      <c r="C39" s="142"/>
      <c r="D39" s="43"/>
      <c r="E39" s="46"/>
      <c r="F39" s="44"/>
      <c r="G39" s="69"/>
      <c r="H39" s="51"/>
      <c r="I39" s="51"/>
      <c r="J39" s="51"/>
      <c r="K39" s="51"/>
      <c r="L39" s="51"/>
      <c r="M39" s="51"/>
      <c r="N39" s="51"/>
      <c r="O39" s="51"/>
      <c r="P39" s="51"/>
      <c r="Q39" s="51"/>
      <c r="R39" s="51"/>
      <c r="S39" s="51"/>
      <c r="T39" s="51"/>
      <c r="U39" s="51"/>
      <c r="V39" s="51"/>
    </row>
    <row r="40" spans="1:22" ht="15" customHeight="1">
      <c r="A40" s="52"/>
      <c r="B40" s="53"/>
      <c r="C40" s="44"/>
      <c r="D40" s="43"/>
      <c r="E40" s="46"/>
      <c r="F40" s="44"/>
      <c r="G40" s="69"/>
      <c r="H40" s="51"/>
      <c r="I40" s="51"/>
      <c r="J40" s="51"/>
      <c r="K40" s="51"/>
      <c r="L40" s="51"/>
      <c r="M40" s="51"/>
      <c r="N40" s="51"/>
      <c r="O40" s="51"/>
      <c r="P40" s="51"/>
      <c r="Q40" s="51"/>
      <c r="R40" s="51"/>
      <c r="S40" s="51"/>
      <c r="T40" s="51"/>
      <c r="U40" s="51"/>
      <c r="V40" s="51"/>
    </row>
    <row r="41" spans="1:22" ht="15" customHeight="1">
      <c r="A41" s="54">
        <v>107</v>
      </c>
      <c r="B41" s="76" t="s">
        <v>31</v>
      </c>
      <c r="C41" s="134"/>
      <c r="D41" s="43"/>
      <c r="E41" s="71"/>
      <c r="F41" s="84">
        <v>1</v>
      </c>
      <c r="G41" s="78">
        <f>F41*E41</f>
        <v>0</v>
      </c>
      <c r="H41" s="51"/>
      <c r="I41" s="51"/>
      <c r="J41" s="51"/>
      <c r="K41" s="51"/>
      <c r="L41" s="51"/>
      <c r="M41" s="51"/>
      <c r="N41" s="51"/>
      <c r="O41" s="51"/>
      <c r="P41" s="51"/>
      <c r="Q41" s="51"/>
      <c r="R41" s="51"/>
      <c r="S41" s="51"/>
      <c r="T41" s="51"/>
      <c r="U41" s="51"/>
      <c r="V41" s="51"/>
    </row>
    <row r="42" spans="1:22" ht="58">
      <c r="A42" s="65" t="s">
        <v>16</v>
      </c>
      <c r="B42" s="66" t="s">
        <v>32</v>
      </c>
      <c r="C42" s="135"/>
      <c r="D42" s="43"/>
      <c r="E42" s="46"/>
      <c r="F42" s="44"/>
      <c r="G42" s="69"/>
      <c r="H42" s="51"/>
      <c r="I42" s="51"/>
      <c r="J42" s="51"/>
      <c r="K42" s="51"/>
      <c r="L42" s="51"/>
      <c r="M42" s="51"/>
      <c r="N42" s="51"/>
      <c r="O42" s="51"/>
      <c r="P42" s="51"/>
      <c r="Q42" s="51"/>
      <c r="R42" s="51"/>
      <c r="S42" s="51"/>
      <c r="T42" s="51"/>
      <c r="U42" s="51"/>
      <c r="V42" s="51"/>
    </row>
    <row r="43" spans="1:22" ht="15" customHeight="1">
      <c r="A43" s="65" t="s">
        <v>17</v>
      </c>
      <c r="B43" s="64" t="s">
        <v>20</v>
      </c>
      <c r="C43" s="135"/>
      <c r="D43" s="43"/>
      <c r="E43" s="46"/>
      <c r="F43" s="44"/>
      <c r="G43" s="69"/>
      <c r="H43" s="51"/>
      <c r="I43" s="51"/>
      <c r="J43" s="51"/>
      <c r="K43" s="51"/>
      <c r="L43" s="51"/>
      <c r="M43" s="51"/>
      <c r="N43" s="51"/>
      <c r="O43" s="51"/>
      <c r="P43" s="51"/>
      <c r="Q43" s="51"/>
      <c r="R43" s="51"/>
      <c r="S43" s="51"/>
      <c r="T43" s="51"/>
      <c r="U43" s="51"/>
      <c r="V43" s="51"/>
    </row>
    <row r="44" spans="1:22" ht="15" customHeight="1">
      <c r="A44" s="65" t="s">
        <v>19</v>
      </c>
      <c r="B44" s="64" t="s">
        <v>24</v>
      </c>
      <c r="C44" s="135"/>
      <c r="D44" s="43"/>
      <c r="E44" s="46"/>
      <c r="F44" s="44"/>
      <c r="G44" s="69"/>
      <c r="H44" s="51"/>
      <c r="I44" s="51"/>
      <c r="J44" s="51"/>
      <c r="K44" s="51"/>
      <c r="L44" s="51"/>
      <c r="M44" s="51"/>
      <c r="N44" s="51"/>
      <c r="O44" s="51"/>
      <c r="P44" s="51"/>
      <c r="Q44" s="51"/>
      <c r="R44" s="51"/>
      <c r="S44" s="51"/>
      <c r="T44" s="51"/>
      <c r="U44" s="51"/>
      <c r="V44" s="51"/>
    </row>
    <row r="45" spans="1:22" ht="15" customHeight="1">
      <c r="A45" s="65" t="s">
        <v>21</v>
      </c>
      <c r="B45" s="64" t="s">
        <v>25</v>
      </c>
      <c r="C45" s="136"/>
      <c r="D45" s="43"/>
      <c r="E45" s="46"/>
      <c r="F45" s="44"/>
      <c r="G45" s="69"/>
      <c r="H45" s="51"/>
      <c r="I45" s="51"/>
      <c r="J45" s="51"/>
      <c r="K45" s="51"/>
      <c r="L45" s="51"/>
      <c r="M45" s="51"/>
      <c r="N45" s="51"/>
      <c r="O45" s="51"/>
      <c r="P45" s="51"/>
      <c r="Q45" s="51"/>
      <c r="R45" s="51"/>
      <c r="S45" s="51"/>
      <c r="T45" s="51"/>
      <c r="U45" s="51"/>
      <c r="V45" s="51"/>
    </row>
    <row r="46" spans="1:22" ht="15" customHeight="1">
      <c r="A46" s="52"/>
      <c r="B46" s="66"/>
      <c r="C46" s="44"/>
      <c r="D46" s="43"/>
      <c r="E46" s="46"/>
      <c r="F46" s="44"/>
      <c r="G46" s="69"/>
      <c r="H46" s="51"/>
      <c r="I46" s="51"/>
      <c r="J46" s="51"/>
      <c r="K46" s="51"/>
      <c r="L46" s="51"/>
      <c r="M46" s="51"/>
      <c r="N46" s="51"/>
      <c r="O46" s="51"/>
      <c r="P46" s="51"/>
      <c r="Q46" s="51"/>
      <c r="R46" s="51"/>
      <c r="S46" s="51"/>
      <c r="T46" s="51"/>
      <c r="U46" s="51"/>
      <c r="V46" s="51"/>
    </row>
    <row r="47" spans="1:22" s="48" customFormat="1" ht="15" customHeight="1">
      <c r="A47" s="54">
        <v>108</v>
      </c>
      <c r="B47" s="76" t="s">
        <v>33</v>
      </c>
      <c r="C47" s="140"/>
      <c r="D47" s="43"/>
      <c r="E47" s="71"/>
      <c r="F47" s="84">
        <v>1</v>
      </c>
      <c r="G47" s="78">
        <f>F47*E47</f>
        <v>0</v>
      </c>
      <c r="H47" s="55"/>
      <c r="I47" s="55"/>
      <c r="J47" s="55"/>
      <c r="K47" s="55"/>
      <c r="L47" s="55"/>
      <c r="M47" s="55"/>
      <c r="N47" s="55"/>
      <c r="O47" s="55"/>
      <c r="P47" s="55"/>
      <c r="Q47" s="55"/>
      <c r="R47" s="55"/>
      <c r="S47" s="55"/>
      <c r="T47" s="55"/>
      <c r="U47" s="55"/>
      <c r="V47" s="55"/>
    </row>
    <row r="48" spans="1:22" s="48" customFormat="1" ht="15" customHeight="1">
      <c r="A48" s="65" t="s">
        <v>16</v>
      </c>
      <c r="B48" s="64"/>
      <c r="C48" s="141"/>
      <c r="D48" s="43"/>
      <c r="E48" s="46"/>
      <c r="F48" s="44"/>
      <c r="G48" s="69"/>
      <c r="H48" s="55"/>
      <c r="I48" s="55"/>
      <c r="J48" s="55"/>
      <c r="K48" s="55"/>
      <c r="L48" s="55"/>
      <c r="M48" s="55"/>
      <c r="N48" s="55"/>
      <c r="O48" s="55"/>
      <c r="P48" s="55"/>
      <c r="Q48" s="55"/>
      <c r="R48" s="55"/>
      <c r="S48" s="55"/>
      <c r="T48" s="55"/>
      <c r="U48" s="55"/>
      <c r="V48" s="55"/>
    </row>
    <row r="49" spans="1:22" s="48" customFormat="1" ht="15" customHeight="1">
      <c r="A49" s="65" t="s">
        <v>17</v>
      </c>
      <c r="B49" s="64"/>
      <c r="C49" s="141"/>
      <c r="D49" s="43"/>
      <c r="E49" s="46"/>
      <c r="F49" s="44"/>
      <c r="G49" s="69"/>
      <c r="H49" s="55"/>
      <c r="I49" s="55"/>
      <c r="J49" s="55"/>
      <c r="K49" s="55"/>
      <c r="L49" s="55"/>
      <c r="M49" s="55"/>
      <c r="N49" s="55"/>
      <c r="O49" s="55"/>
      <c r="P49" s="55"/>
      <c r="Q49" s="55"/>
      <c r="R49" s="55"/>
      <c r="S49" s="55"/>
      <c r="T49" s="55"/>
      <c r="U49" s="55"/>
      <c r="V49" s="55"/>
    </row>
    <row r="50" spans="1:22" s="48" customFormat="1" ht="15" customHeight="1">
      <c r="A50" s="65" t="s">
        <v>19</v>
      </c>
      <c r="B50" s="64"/>
      <c r="C50" s="141"/>
      <c r="D50" s="43"/>
      <c r="E50" s="46"/>
      <c r="F50" s="44"/>
      <c r="G50" s="69"/>
      <c r="H50" s="55"/>
      <c r="I50" s="55"/>
      <c r="J50" s="55"/>
      <c r="K50" s="55"/>
      <c r="L50" s="55"/>
      <c r="M50" s="55"/>
      <c r="N50" s="55"/>
      <c r="O50" s="55"/>
      <c r="P50" s="55"/>
      <c r="Q50" s="55"/>
      <c r="R50" s="55"/>
      <c r="S50" s="55"/>
      <c r="T50" s="55"/>
      <c r="U50" s="55"/>
      <c r="V50" s="55"/>
    </row>
    <row r="51" spans="1:22" s="48" customFormat="1" ht="15" customHeight="1">
      <c r="A51" s="65" t="s">
        <v>21</v>
      </c>
      <c r="B51" s="66"/>
      <c r="C51" s="142"/>
      <c r="D51" s="43"/>
      <c r="E51" s="46"/>
      <c r="F51" s="44"/>
      <c r="G51" s="69"/>
      <c r="H51" s="55"/>
      <c r="I51" s="55"/>
      <c r="J51" s="55"/>
      <c r="K51" s="55"/>
      <c r="L51" s="55"/>
      <c r="M51" s="55"/>
      <c r="N51" s="55"/>
      <c r="O51" s="55"/>
      <c r="P51" s="55"/>
      <c r="Q51" s="55"/>
      <c r="R51" s="55"/>
      <c r="S51" s="55"/>
      <c r="T51" s="55"/>
      <c r="U51" s="55"/>
      <c r="V51" s="55"/>
    </row>
    <row r="52" spans="1:22" s="48" customFormat="1" ht="15" customHeight="1">
      <c r="A52" s="54"/>
      <c r="B52" s="64"/>
      <c r="C52" s="44"/>
      <c r="D52" s="43"/>
      <c r="E52" s="46"/>
      <c r="F52" s="44"/>
      <c r="G52" s="69"/>
      <c r="H52" s="55"/>
      <c r="I52" s="55"/>
      <c r="J52" s="55"/>
      <c r="K52" s="55"/>
      <c r="L52" s="55"/>
      <c r="M52" s="55"/>
      <c r="N52" s="55"/>
      <c r="O52" s="55"/>
      <c r="P52" s="55"/>
      <c r="Q52" s="55"/>
      <c r="R52" s="55"/>
      <c r="S52" s="55"/>
      <c r="T52" s="55"/>
      <c r="U52" s="55"/>
      <c r="V52" s="55"/>
    </row>
    <row r="53" spans="1:22" s="48" customFormat="1" ht="15" customHeight="1">
      <c r="A53" s="54">
        <v>109</v>
      </c>
      <c r="B53" s="76" t="s">
        <v>34</v>
      </c>
      <c r="C53" s="140"/>
      <c r="D53" s="43"/>
      <c r="E53" s="71"/>
      <c r="F53" s="84">
        <v>1</v>
      </c>
      <c r="G53" s="78">
        <f>F53*E53</f>
        <v>0</v>
      </c>
      <c r="H53" s="55"/>
      <c r="I53" s="55"/>
      <c r="J53" s="55"/>
      <c r="K53" s="55"/>
      <c r="L53" s="55"/>
      <c r="M53" s="55"/>
      <c r="N53" s="55"/>
      <c r="O53" s="55"/>
      <c r="P53" s="55"/>
      <c r="Q53" s="55"/>
      <c r="R53" s="55"/>
      <c r="S53" s="55"/>
      <c r="T53" s="55"/>
      <c r="U53" s="55"/>
      <c r="V53" s="55"/>
    </row>
    <row r="54" spans="1:22" s="48" customFormat="1" ht="15" customHeight="1">
      <c r="A54" s="65" t="s">
        <v>16</v>
      </c>
      <c r="B54" s="66"/>
      <c r="C54" s="141"/>
      <c r="D54" s="43"/>
      <c r="E54" s="46"/>
      <c r="F54" s="44"/>
      <c r="G54" s="69"/>
      <c r="H54" s="55"/>
      <c r="I54" s="55"/>
      <c r="J54" s="55"/>
      <c r="K54" s="55"/>
      <c r="L54" s="55"/>
      <c r="M54" s="55"/>
      <c r="N54" s="55"/>
      <c r="O54" s="55"/>
      <c r="P54" s="55"/>
      <c r="Q54" s="55"/>
      <c r="R54" s="55"/>
      <c r="S54" s="55"/>
      <c r="T54" s="55"/>
      <c r="U54" s="55"/>
      <c r="V54" s="55"/>
    </row>
    <row r="55" spans="1:22" s="48" customFormat="1" ht="15" customHeight="1">
      <c r="A55" s="65" t="s">
        <v>17</v>
      </c>
      <c r="B55" s="66"/>
      <c r="C55" s="141"/>
      <c r="D55" s="43"/>
      <c r="E55" s="46"/>
      <c r="F55" s="44"/>
      <c r="G55" s="69"/>
      <c r="H55" s="55"/>
      <c r="I55" s="55"/>
      <c r="J55" s="55"/>
      <c r="K55" s="55"/>
      <c r="L55" s="55"/>
      <c r="M55" s="55"/>
      <c r="N55" s="55"/>
      <c r="O55" s="55"/>
      <c r="P55" s="55"/>
      <c r="Q55" s="55"/>
      <c r="R55" s="55"/>
      <c r="S55" s="55"/>
      <c r="T55" s="55"/>
      <c r="U55" s="55"/>
      <c r="V55" s="55"/>
    </row>
    <row r="56" spans="1:22" s="48" customFormat="1" ht="15" customHeight="1">
      <c r="A56" s="65" t="s">
        <v>19</v>
      </c>
      <c r="B56" s="66"/>
      <c r="C56" s="141"/>
      <c r="D56" s="43"/>
      <c r="E56" s="46"/>
      <c r="F56" s="44"/>
      <c r="G56" s="69"/>
      <c r="H56" s="55"/>
      <c r="I56" s="55"/>
      <c r="J56" s="55"/>
      <c r="K56" s="55"/>
      <c r="L56" s="55"/>
      <c r="M56" s="55"/>
      <c r="N56" s="55"/>
      <c r="O56" s="55"/>
      <c r="P56" s="55"/>
      <c r="Q56" s="55"/>
      <c r="R56" s="55"/>
      <c r="S56" s="55"/>
      <c r="T56" s="55"/>
      <c r="U56" s="55"/>
      <c r="V56" s="55"/>
    </row>
    <row r="57" spans="1:22" s="48" customFormat="1" ht="15" customHeight="1">
      <c r="A57" s="65" t="s">
        <v>21</v>
      </c>
      <c r="B57" s="66"/>
      <c r="C57" s="142"/>
      <c r="D57" s="43"/>
      <c r="E57" s="46"/>
      <c r="F57" s="44"/>
      <c r="G57" s="69"/>
      <c r="H57" s="55"/>
      <c r="I57" s="55"/>
      <c r="J57" s="55"/>
      <c r="K57" s="55"/>
      <c r="L57" s="55"/>
      <c r="M57" s="55"/>
      <c r="N57" s="55"/>
      <c r="O57" s="55"/>
      <c r="P57" s="55"/>
      <c r="Q57" s="55"/>
      <c r="R57" s="55"/>
      <c r="S57" s="55"/>
      <c r="T57" s="55"/>
      <c r="U57" s="55"/>
      <c r="V57" s="55"/>
    </row>
    <row r="58" spans="1:22" s="48" customFormat="1" ht="15" customHeight="1">
      <c r="A58" s="54"/>
      <c r="B58" s="64"/>
      <c r="C58" s="44"/>
      <c r="D58" s="43"/>
      <c r="E58" s="46"/>
      <c r="F58" s="44"/>
      <c r="G58" s="69"/>
      <c r="H58" s="55"/>
      <c r="I58" s="55"/>
      <c r="J58" s="55"/>
      <c r="K58" s="55"/>
      <c r="L58" s="55"/>
      <c r="M58" s="55"/>
      <c r="N58" s="55"/>
      <c r="O58" s="55"/>
      <c r="P58" s="55"/>
      <c r="Q58" s="55"/>
      <c r="R58" s="55"/>
      <c r="S58" s="55"/>
      <c r="T58" s="55"/>
      <c r="U58" s="55"/>
      <c r="V58" s="55"/>
    </row>
    <row r="59" spans="1:22" s="48" customFormat="1" ht="15" customHeight="1">
      <c r="A59" s="54">
        <v>110</v>
      </c>
      <c r="B59" s="76" t="s">
        <v>35</v>
      </c>
      <c r="C59" s="134"/>
      <c r="D59" s="43"/>
      <c r="E59" s="71"/>
      <c r="F59" s="84">
        <v>1</v>
      </c>
      <c r="G59" s="78">
        <f>F59*E59</f>
        <v>0</v>
      </c>
      <c r="H59" s="55"/>
      <c r="I59" s="55"/>
      <c r="J59" s="55"/>
      <c r="K59" s="55"/>
      <c r="L59" s="55"/>
      <c r="M59" s="55"/>
      <c r="N59" s="55"/>
      <c r="O59" s="55"/>
      <c r="P59" s="55"/>
      <c r="Q59" s="55"/>
      <c r="R59" s="55"/>
      <c r="S59" s="55"/>
      <c r="T59" s="55"/>
      <c r="U59" s="55"/>
      <c r="V59" s="55"/>
    </row>
    <row r="60" spans="1:22">
      <c r="A60" s="65" t="s">
        <v>16</v>
      </c>
      <c r="B60" s="66"/>
      <c r="C60" s="135"/>
      <c r="D60" s="43"/>
      <c r="E60" s="46"/>
      <c r="F60" s="44"/>
      <c r="G60" s="69"/>
    </row>
    <row r="61" spans="1:22" s="48" customFormat="1" ht="15" customHeight="1">
      <c r="A61" s="65" t="s">
        <v>17</v>
      </c>
      <c r="B61" s="66"/>
      <c r="C61" s="135"/>
      <c r="D61" s="43"/>
      <c r="E61" s="46"/>
      <c r="F61" s="44"/>
      <c r="G61" s="69"/>
      <c r="H61" s="55"/>
      <c r="I61" s="55"/>
      <c r="J61" s="55"/>
      <c r="K61" s="55"/>
      <c r="L61" s="55"/>
      <c r="M61" s="55"/>
      <c r="N61" s="55"/>
      <c r="O61" s="55"/>
      <c r="P61" s="55"/>
      <c r="Q61" s="55"/>
      <c r="R61" s="55"/>
      <c r="S61" s="55"/>
      <c r="T61" s="55"/>
      <c r="U61" s="55"/>
      <c r="V61" s="55"/>
    </row>
    <row r="62" spans="1:22" s="48" customFormat="1" ht="15" customHeight="1">
      <c r="A62" s="65" t="s">
        <v>19</v>
      </c>
      <c r="B62" s="66"/>
      <c r="C62" s="135"/>
      <c r="D62" s="43"/>
      <c r="E62" s="46"/>
      <c r="F62" s="38"/>
      <c r="G62" s="121"/>
      <c r="H62" s="55"/>
      <c r="I62" s="55"/>
      <c r="J62" s="55"/>
      <c r="K62" s="55"/>
      <c r="L62" s="55"/>
      <c r="M62" s="55"/>
      <c r="N62" s="55"/>
      <c r="O62" s="55"/>
      <c r="P62" s="55"/>
      <c r="Q62" s="55"/>
      <c r="R62" s="55"/>
      <c r="S62" s="55"/>
      <c r="T62" s="55"/>
      <c r="U62" s="55"/>
      <c r="V62" s="55"/>
    </row>
    <row r="63" spans="1:22" s="48" customFormat="1" ht="15" customHeight="1">
      <c r="A63" s="65" t="s">
        <v>21</v>
      </c>
      <c r="B63" s="66"/>
      <c r="C63" s="136"/>
      <c r="D63" s="43"/>
      <c r="E63" s="46"/>
      <c r="F63" s="69"/>
      <c r="G63" s="38"/>
      <c r="H63" s="55"/>
      <c r="I63" s="55"/>
      <c r="J63" s="55"/>
      <c r="K63" s="55"/>
      <c r="L63" s="55"/>
      <c r="M63" s="55"/>
      <c r="N63" s="55"/>
      <c r="O63" s="55"/>
      <c r="P63" s="55"/>
      <c r="Q63" s="55"/>
      <c r="R63" s="55"/>
      <c r="S63" s="55"/>
      <c r="T63" s="55"/>
      <c r="U63" s="55"/>
      <c r="V63" s="55"/>
    </row>
    <row r="64" spans="1:22" s="48" customFormat="1" ht="30" customHeight="1" thickBot="1">
      <c r="A64" s="65"/>
      <c r="B64" s="64"/>
      <c r="C64" s="44"/>
      <c r="D64" s="43"/>
      <c r="E64" s="46"/>
      <c r="F64" s="125" t="s">
        <v>36</v>
      </c>
      <c r="G64" s="63">
        <v>42</v>
      </c>
      <c r="H64" s="55"/>
      <c r="I64" s="55"/>
      <c r="J64" s="55"/>
      <c r="K64" s="55"/>
      <c r="L64" s="55"/>
      <c r="M64" s="55"/>
      <c r="N64" s="55"/>
      <c r="O64" s="55"/>
      <c r="P64" s="55"/>
      <c r="Q64" s="55"/>
      <c r="R64" s="55"/>
      <c r="S64" s="55"/>
      <c r="T64" s="55"/>
      <c r="U64" s="55"/>
      <c r="V64" s="55"/>
    </row>
    <row r="65" spans="1:22" s="48" customFormat="1" ht="30" customHeight="1" thickBot="1">
      <c r="A65" s="65"/>
      <c r="B65" s="64"/>
      <c r="C65" s="44"/>
      <c r="D65" s="43"/>
      <c r="E65" s="46"/>
      <c r="F65" s="69" t="s">
        <v>37</v>
      </c>
      <c r="G65" s="113">
        <f>SUM(G5:G59)</f>
        <v>0</v>
      </c>
      <c r="H65" s="55"/>
      <c r="I65" s="55"/>
      <c r="J65" s="55"/>
      <c r="K65" s="55"/>
      <c r="L65" s="55"/>
      <c r="M65" s="55"/>
      <c r="N65" s="55"/>
      <c r="O65" s="55"/>
      <c r="P65" s="55"/>
      <c r="Q65" s="55"/>
      <c r="R65" s="55"/>
      <c r="S65" s="55"/>
      <c r="T65" s="55"/>
      <c r="U65" s="55"/>
      <c r="V65" s="55"/>
    </row>
    <row r="66" spans="1:22" s="48" customFormat="1" ht="15" customHeight="1">
      <c r="A66" s="65"/>
      <c r="B66" s="64"/>
      <c r="C66" s="44"/>
      <c r="D66" s="43"/>
      <c r="E66" s="46"/>
      <c r="F66" s="44"/>
      <c r="G66" s="81"/>
      <c r="H66" s="55"/>
      <c r="I66" s="55"/>
      <c r="J66" s="55"/>
      <c r="K66" s="55"/>
      <c r="L66" s="55"/>
      <c r="M66" s="55"/>
      <c r="N66" s="55"/>
      <c r="O66" s="55"/>
      <c r="P66" s="55"/>
      <c r="Q66" s="55"/>
      <c r="R66" s="55"/>
      <c r="S66" s="55"/>
      <c r="T66" s="55"/>
      <c r="U66" s="55"/>
      <c r="V66" s="55"/>
    </row>
    <row r="67" spans="1:22">
      <c r="D67" s="43"/>
      <c r="E67" s="46"/>
      <c r="G67" s="69"/>
    </row>
    <row r="68" spans="1:22" ht="31" customHeight="1">
      <c r="A68" s="146" t="s">
        <v>38</v>
      </c>
      <c r="B68" s="146"/>
      <c r="C68" s="86" t="s">
        <v>8</v>
      </c>
      <c r="D68" s="88"/>
      <c r="E68" s="87" t="s">
        <v>9</v>
      </c>
      <c r="F68" s="122" t="s">
        <v>10</v>
      </c>
      <c r="G68" s="87" t="s">
        <v>11</v>
      </c>
    </row>
    <row r="69" spans="1:22" ht="31.5">
      <c r="A69" s="41"/>
      <c r="D69" s="43"/>
      <c r="E69" s="72" t="s">
        <v>12</v>
      </c>
      <c r="F69" s="83" t="s">
        <v>13</v>
      </c>
      <c r="G69" s="106" t="s">
        <v>14</v>
      </c>
    </row>
    <row r="70" spans="1:22" s="48" customFormat="1" ht="14.5" customHeight="1">
      <c r="A70" s="56">
        <v>201</v>
      </c>
      <c r="B70" s="67" t="s">
        <v>39</v>
      </c>
      <c r="C70" s="143"/>
      <c r="D70" s="43"/>
      <c r="E70" s="74"/>
      <c r="F70" s="84">
        <v>1</v>
      </c>
      <c r="G70" s="78">
        <f>F70*E70</f>
        <v>0</v>
      </c>
      <c r="H70" s="43"/>
      <c r="I70" s="43"/>
      <c r="J70" s="43"/>
      <c r="K70" s="43"/>
      <c r="L70" s="43"/>
      <c r="M70" s="43"/>
      <c r="N70" s="43"/>
      <c r="O70" s="43"/>
      <c r="P70" s="43"/>
      <c r="Q70" s="43"/>
      <c r="R70" s="43"/>
      <c r="S70" s="43"/>
      <c r="T70" s="43"/>
      <c r="U70" s="43"/>
      <c r="V70" s="43"/>
    </row>
    <row r="71" spans="1:22" ht="58">
      <c r="A71" s="65" t="s">
        <v>16</v>
      </c>
      <c r="B71" s="57" t="s">
        <v>40</v>
      </c>
      <c r="C71" s="144"/>
      <c r="D71" s="43"/>
      <c r="E71" s="75"/>
      <c r="F71" s="58"/>
      <c r="G71" s="81"/>
      <c r="H71" s="59"/>
      <c r="I71" s="59"/>
      <c r="J71" s="59"/>
      <c r="K71" s="59"/>
      <c r="L71" s="59"/>
      <c r="M71" s="59"/>
      <c r="N71" s="59"/>
      <c r="O71" s="59"/>
      <c r="P71" s="59"/>
      <c r="Q71" s="59"/>
      <c r="R71" s="59"/>
      <c r="S71" s="59"/>
      <c r="T71" s="59"/>
      <c r="U71" s="59"/>
      <c r="V71" s="59"/>
    </row>
    <row r="72" spans="1:22" ht="14.5" customHeight="1">
      <c r="A72" s="65" t="s">
        <v>17</v>
      </c>
      <c r="B72" s="64" t="s">
        <v>18</v>
      </c>
      <c r="C72" s="144"/>
      <c r="D72" s="43"/>
      <c r="E72" s="75"/>
      <c r="F72" s="58"/>
      <c r="G72" s="81"/>
      <c r="H72" s="59"/>
      <c r="I72" s="59"/>
      <c r="J72" s="59"/>
      <c r="K72" s="59"/>
      <c r="L72" s="59"/>
      <c r="M72" s="59"/>
      <c r="N72" s="59"/>
      <c r="O72" s="59"/>
      <c r="P72" s="59"/>
      <c r="Q72" s="59"/>
      <c r="R72" s="59"/>
      <c r="S72" s="59"/>
      <c r="T72" s="59"/>
      <c r="U72" s="59"/>
      <c r="V72" s="59"/>
    </row>
    <row r="73" spans="1:22" ht="14.5" customHeight="1">
      <c r="A73" s="65" t="s">
        <v>19</v>
      </c>
      <c r="B73" s="64" t="s">
        <v>20</v>
      </c>
      <c r="C73" s="144"/>
      <c r="D73" s="43"/>
      <c r="E73" s="75"/>
      <c r="F73" s="58"/>
      <c r="G73" s="81"/>
      <c r="H73" s="59"/>
      <c r="I73" s="59"/>
      <c r="J73" s="59"/>
      <c r="K73" s="59"/>
      <c r="L73" s="59"/>
      <c r="M73" s="59"/>
      <c r="N73" s="59"/>
      <c r="O73" s="59"/>
      <c r="P73" s="59"/>
      <c r="Q73" s="59"/>
      <c r="R73" s="59"/>
      <c r="S73" s="59"/>
      <c r="T73" s="59"/>
      <c r="U73" s="59"/>
      <c r="V73" s="59"/>
    </row>
    <row r="74" spans="1:22" ht="14.5" customHeight="1">
      <c r="A74" s="65" t="s">
        <v>21</v>
      </c>
      <c r="B74" s="64" t="s">
        <v>22</v>
      </c>
      <c r="C74" s="145"/>
      <c r="D74" s="43"/>
      <c r="E74" s="75"/>
      <c r="F74" s="58"/>
      <c r="G74" s="81"/>
      <c r="H74" s="59"/>
      <c r="I74" s="59"/>
      <c r="J74" s="59"/>
      <c r="K74" s="59"/>
      <c r="L74" s="59"/>
      <c r="M74" s="59"/>
      <c r="N74" s="59"/>
      <c r="O74" s="59"/>
      <c r="P74" s="59"/>
      <c r="Q74" s="59"/>
      <c r="R74" s="59"/>
      <c r="S74" s="59"/>
      <c r="T74" s="59"/>
      <c r="U74" s="59"/>
      <c r="V74" s="59"/>
    </row>
    <row r="75" spans="1:22" ht="14.5" customHeight="1">
      <c r="A75" s="65"/>
      <c r="B75" s="45"/>
      <c r="C75" s="60"/>
      <c r="D75" s="43"/>
      <c r="E75" s="58"/>
      <c r="F75" s="58"/>
      <c r="G75" s="81"/>
      <c r="H75" s="59"/>
      <c r="I75" s="59"/>
      <c r="J75" s="59"/>
      <c r="K75" s="59"/>
      <c r="L75" s="59"/>
      <c r="M75" s="59"/>
      <c r="N75" s="59"/>
      <c r="O75" s="59"/>
      <c r="P75" s="59"/>
      <c r="Q75" s="59"/>
      <c r="R75" s="59"/>
      <c r="S75" s="59"/>
      <c r="T75" s="59"/>
      <c r="U75" s="59"/>
      <c r="V75" s="59"/>
    </row>
    <row r="76" spans="1:22" s="48" customFormat="1">
      <c r="A76" s="56">
        <v>202</v>
      </c>
      <c r="B76" s="68" t="s">
        <v>41</v>
      </c>
      <c r="C76" s="140"/>
      <c r="D76" s="43"/>
      <c r="E76" s="71"/>
      <c r="F76" s="84">
        <v>1</v>
      </c>
      <c r="G76" s="78">
        <f>F76*E76</f>
        <v>0</v>
      </c>
      <c r="H76" s="61"/>
      <c r="I76" s="61"/>
      <c r="J76" s="61"/>
      <c r="K76" s="61"/>
      <c r="L76" s="61"/>
      <c r="M76" s="61"/>
      <c r="N76" s="61"/>
      <c r="O76" s="61"/>
      <c r="P76" s="61"/>
      <c r="Q76" s="61"/>
      <c r="R76" s="61"/>
      <c r="S76" s="61"/>
      <c r="T76" s="61"/>
      <c r="U76" s="61"/>
      <c r="V76" s="61"/>
    </row>
    <row r="77" spans="1:22" ht="58">
      <c r="A77" s="65" t="s">
        <v>16</v>
      </c>
      <c r="B77" s="57" t="s">
        <v>42</v>
      </c>
      <c r="C77" s="141"/>
      <c r="D77" s="43"/>
      <c r="E77" s="75"/>
      <c r="F77" s="75"/>
      <c r="G77" s="75"/>
      <c r="H77" s="75"/>
      <c r="I77" s="75"/>
      <c r="J77" s="75"/>
      <c r="K77" s="75"/>
      <c r="L77" s="75"/>
      <c r="M77" s="75"/>
      <c r="N77" s="75"/>
      <c r="O77" s="75"/>
      <c r="P77" s="75"/>
      <c r="Q77" s="59"/>
      <c r="R77" s="59"/>
      <c r="S77" s="59"/>
      <c r="T77" s="59"/>
      <c r="U77" s="59"/>
      <c r="V77" s="59"/>
    </row>
    <row r="78" spans="1:22">
      <c r="A78" s="65" t="s">
        <v>17</v>
      </c>
      <c r="B78" s="64" t="s">
        <v>20</v>
      </c>
      <c r="C78" s="141"/>
      <c r="D78" s="43"/>
      <c r="E78" s="44"/>
      <c r="F78" s="58"/>
      <c r="G78" s="81"/>
      <c r="H78" s="59"/>
      <c r="I78" s="59"/>
      <c r="J78" s="59"/>
      <c r="K78" s="59"/>
      <c r="L78" s="59"/>
      <c r="M78" s="59"/>
      <c r="N78" s="59"/>
      <c r="O78" s="59"/>
      <c r="P78" s="59"/>
      <c r="Q78" s="59"/>
      <c r="R78" s="59"/>
      <c r="S78" s="59"/>
      <c r="T78" s="59"/>
      <c r="U78" s="59"/>
      <c r="V78" s="59"/>
    </row>
    <row r="79" spans="1:22">
      <c r="A79" s="65" t="s">
        <v>19</v>
      </c>
      <c r="B79" s="64" t="s">
        <v>24</v>
      </c>
      <c r="C79" s="141"/>
      <c r="D79" s="43"/>
      <c r="E79" s="44"/>
      <c r="F79" s="58"/>
      <c r="G79" s="81"/>
      <c r="H79" s="59"/>
      <c r="I79" s="59"/>
      <c r="J79" s="59"/>
      <c r="K79" s="59"/>
      <c r="L79" s="59"/>
      <c r="M79" s="59"/>
      <c r="N79" s="59"/>
      <c r="O79" s="59"/>
      <c r="P79" s="59"/>
      <c r="Q79" s="59"/>
      <c r="R79" s="59"/>
      <c r="S79" s="59"/>
      <c r="T79" s="59"/>
      <c r="U79" s="59"/>
      <c r="V79" s="59"/>
    </row>
    <row r="80" spans="1:22">
      <c r="A80" s="65" t="s">
        <v>21</v>
      </c>
      <c r="B80" s="64" t="s">
        <v>25</v>
      </c>
      <c r="C80" s="142"/>
      <c r="D80" s="43"/>
      <c r="E80" s="44"/>
      <c r="F80" s="58"/>
      <c r="G80" s="81"/>
      <c r="H80" s="59"/>
      <c r="I80" s="59"/>
      <c r="J80" s="59"/>
      <c r="K80" s="59"/>
      <c r="L80" s="59"/>
      <c r="M80" s="59"/>
      <c r="N80" s="59"/>
      <c r="O80" s="59"/>
      <c r="P80" s="59"/>
      <c r="Q80" s="59"/>
      <c r="R80" s="59"/>
      <c r="S80" s="59"/>
      <c r="T80" s="59"/>
      <c r="U80" s="59"/>
      <c r="V80" s="59"/>
    </row>
    <row r="81" spans="1:22">
      <c r="A81" s="65"/>
      <c r="B81" s="45"/>
      <c r="C81" s="60"/>
      <c r="D81" s="43"/>
      <c r="E81" s="58"/>
      <c r="F81" s="58"/>
      <c r="G81" s="81"/>
      <c r="H81" s="59"/>
      <c r="I81" s="59"/>
      <c r="J81" s="59"/>
      <c r="K81" s="59"/>
      <c r="L81" s="59"/>
      <c r="M81" s="59"/>
      <c r="N81" s="59"/>
      <c r="O81" s="59"/>
      <c r="P81" s="59"/>
      <c r="Q81" s="59"/>
      <c r="R81" s="59"/>
      <c r="S81" s="59"/>
      <c r="T81" s="59"/>
      <c r="U81" s="59"/>
      <c r="V81" s="59"/>
    </row>
    <row r="82" spans="1:22" s="48" customFormat="1">
      <c r="A82" s="56">
        <v>203</v>
      </c>
      <c r="B82" s="67" t="s">
        <v>43</v>
      </c>
      <c r="C82" s="143"/>
      <c r="D82" s="43"/>
      <c r="E82" s="74"/>
      <c r="F82" s="84">
        <v>1</v>
      </c>
      <c r="G82" s="78">
        <f>F82*E82</f>
        <v>0</v>
      </c>
      <c r="H82" s="43"/>
      <c r="I82" s="43"/>
      <c r="J82" s="43"/>
      <c r="K82" s="43"/>
      <c r="L82" s="43"/>
      <c r="M82" s="43"/>
      <c r="N82" s="43"/>
      <c r="O82" s="43"/>
      <c r="P82" s="43"/>
      <c r="Q82" s="43"/>
      <c r="R82" s="43"/>
      <c r="S82" s="43"/>
      <c r="T82" s="43"/>
      <c r="U82" s="43"/>
      <c r="V82" s="43"/>
    </row>
    <row r="83" spans="1:22" ht="58">
      <c r="A83" s="65" t="s">
        <v>16</v>
      </c>
      <c r="B83" s="57" t="s">
        <v>44</v>
      </c>
      <c r="C83" s="144"/>
      <c r="D83" s="43"/>
      <c r="E83" s="75"/>
      <c r="F83" s="44"/>
      <c r="G83" s="69"/>
      <c r="H83" s="64"/>
      <c r="I83" s="64"/>
      <c r="J83" s="64"/>
      <c r="K83" s="64"/>
      <c r="L83" s="64"/>
      <c r="M83" s="64"/>
      <c r="N83" s="64"/>
      <c r="O83" s="64"/>
      <c r="P83" s="64"/>
      <c r="Q83" s="64"/>
      <c r="R83" s="64"/>
      <c r="S83" s="64"/>
      <c r="T83" s="64"/>
      <c r="U83" s="64"/>
      <c r="V83" s="64"/>
    </row>
    <row r="84" spans="1:22">
      <c r="A84" s="65" t="s">
        <v>17</v>
      </c>
      <c r="B84" s="64" t="s">
        <v>20</v>
      </c>
      <c r="C84" s="144"/>
      <c r="D84" s="43"/>
      <c r="E84" s="75"/>
      <c r="F84" s="44"/>
      <c r="G84" s="69"/>
      <c r="H84" s="64"/>
      <c r="I84" s="64"/>
      <c r="J84" s="64"/>
      <c r="K84" s="64"/>
      <c r="L84" s="64"/>
      <c r="M84" s="64"/>
      <c r="N84" s="64"/>
      <c r="O84" s="64"/>
      <c r="P84" s="64"/>
      <c r="Q84" s="64"/>
      <c r="R84" s="64"/>
      <c r="S84" s="64"/>
      <c r="T84" s="64"/>
      <c r="U84" s="64"/>
      <c r="V84" s="64"/>
    </row>
    <row r="85" spans="1:22">
      <c r="A85" s="65" t="s">
        <v>19</v>
      </c>
      <c r="B85" s="64" t="s">
        <v>24</v>
      </c>
      <c r="C85" s="144"/>
      <c r="D85" s="43"/>
      <c r="E85" s="75"/>
      <c r="F85" s="44"/>
      <c r="G85" s="69"/>
      <c r="H85" s="64"/>
      <c r="I85" s="64"/>
      <c r="J85" s="64"/>
      <c r="K85" s="64"/>
      <c r="L85" s="64"/>
      <c r="M85" s="64"/>
      <c r="N85" s="64"/>
      <c r="O85" s="64"/>
      <c r="P85" s="64"/>
      <c r="Q85" s="64"/>
      <c r="R85" s="64"/>
      <c r="S85" s="64"/>
      <c r="T85" s="64"/>
      <c r="U85" s="64"/>
      <c r="V85" s="64"/>
    </row>
    <row r="86" spans="1:22">
      <c r="A86" s="65" t="s">
        <v>21</v>
      </c>
      <c r="B86" s="64" t="s">
        <v>25</v>
      </c>
      <c r="C86" s="145"/>
      <c r="D86" s="43"/>
      <c r="E86" s="75"/>
      <c r="F86" s="44"/>
      <c r="G86" s="69"/>
      <c r="H86" s="64"/>
      <c r="I86" s="64"/>
      <c r="J86" s="64"/>
      <c r="K86" s="64"/>
      <c r="L86" s="64"/>
      <c r="M86" s="64"/>
      <c r="N86" s="64"/>
      <c r="O86" s="64"/>
      <c r="P86" s="64"/>
      <c r="Q86" s="64"/>
      <c r="R86" s="64"/>
      <c r="S86" s="64"/>
      <c r="T86" s="64"/>
      <c r="U86" s="64"/>
      <c r="V86" s="64"/>
    </row>
    <row r="87" spans="1:22">
      <c r="A87" s="65"/>
      <c r="B87" s="45"/>
      <c r="C87" s="45"/>
      <c r="D87" s="43"/>
      <c r="E87" s="44"/>
      <c r="F87" s="44"/>
      <c r="G87" s="69"/>
      <c r="H87" s="64"/>
      <c r="I87" s="64"/>
      <c r="J87" s="64"/>
      <c r="K87" s="64"/>
      <c r="L87" s="64"/>
      <c r="M87" s="64"/>
      <c r="N87" s="64"/>
      <c r="O87" s="64"/>
      <c r="P87" s="64"/>
      <c r="Q87" s="64"/>
      <c r="R87" s="64"/>
      <c r="S87" s="64"/>
      <c r="T87" s="64"/>
      <c r="U87" s="64"/>
      <c r="V87" s="64"/>
    </row>
    <row r="88" spans="1:22" s="48" customFormat="1">
      <c r="A88" s="56">
        <v>204</v>
      </c>
      <c r="B88" s="67" t="s">
        <v>45</v>
      </c>
      <c r="C88" s="140"/>
      <c r="D88" s="43"/>
      <c r="E88" s="71"/>
      <c r="F88" s="84">
        <v>1</v>
      </c>
      <c r="G88" s="78">
        <f>F88*E88</f>
        <v>0</v>
      </c>
      <c r="H88" s="43"/>
      <c r="I88" s="43"/>
      <c r="J88" s="43"/>
      <c r="K88" s="43"/>
      <c r="L88" s="43"/>
      <c r="M88" s="43"/>
      <c r="N88" s="43"/>
      <c r="O88" s="43"/>
      <c r="P88" s="43"/>
      <c r="Q88" s="43"/>
      <c r="R88" s="43"/>
      <c r="S88" s="43"/>
      <c r="T88" s="43"/>
      <c r="U88" s="43"/>
      <c r="V88" s="43"/>
    </row>
    <row r="89" spans="1:22" ht="72.5">
      <c r="A89" s="65" t="s">
        <v>16</v>
      </c>
      <c r="B89" s="57" t="s">
        <v>46</v>
      </c>
      <c r="C89" s="141"/>
      <c r="D89" s="43"/>
      <c r="E89" s="44"/>
      <c r="F89" s="44"/>
      <c r="G89" s="69"/>
      <c r="H89" s="64"/>
      <c r="I89" s="64"/>
      <c r="J89" s="64"/>
      <c r="K89" s="64"/>
      <c r="L89" s="64"/>
      <c r="M89" s="64"/>
      <c r="N89" s="64"/>
      <c r="O89" s="64"/>
      <c r="P89" s="64"/>
      <c r="Q89" s="64"/>
      <c r="R89" s="64"/>
      <c r="S89" s="64"/>
      <c r="T89" s="64"/>
      <c r="U89" s="64"/>
      <c r="V89" s="64"/>
    </row>
    <row r="90" spans="1:22">
      <c r="A90" s="65" t="s">
        <v>17</v>
      </c>
      <c r="B90" s="64" t="s">
        <v>20</v>
      </c>
      <c r="C90" s="141"/>
      <c r="D90" s="43"/>
      <c r="E90" s="44"/>
      <c r="F90" s="44"/>
      <c r="G90" s="69"/>
      <c r="H90" s="64"/>
      <c r="I90" s="64"/>
      <c r="J90" s="64"/>
      <c r="K90" s="64"/>
      <c r="L90" s="64"/>
      <c r="M90" s="64"/>
      <c r="N90" s="64"/>
      <c r="O90" s="64"/>
      <c r="P90" s="64"/>
      <c r="Q90" s="64"/>
      <c r="R90" s="64"/>
      <c r="S90" s="64"/>
      <c r="T90" s="64"/>
      <c r="U90" s="64"/>
      <c r="V90" s="64"/>
    </row>
    <row r="91" spans="1:22">
      <c r="A91" s="65" t="s">
        <v>19</v>
      </c>
      <c r="B91" s="64" t="s">
        <v>24</v>
      </c>
      <c r="C91" s="141"/>
      <c r="D91" s="43"/>
      <c r="E91" s="44"/>
      <c r="F91" s="44"/>
      <c r="G91" s="69"/>
      <c r="H91" s="64"/>
      <c r="I91" s="64"/>
      <c r="J91" s="64"/>
      <c r="K91" s="64"/>
      <c r="L91" s="64"/>
      <c r="M91" s="64"/>
      <c r="N91" s="64"/>
      <c r="O91" s="64"/>
      <c r="P91" s="64"/>
      <c r="Q91" s="64"/>
      <c r="R91" s="64"/>
      <c r="S91" s="64"/>
      <c r="T91" s="64"/>
      <c r="U91" s="64"/>
      <c r="V91" s="64"/>
    </row>
    <row r="92" spans="1:22">
      <c r="A92" s="65" t="s">
        <v>21</v>
      </c>
      <c r="B92" s="64" t="s">
        <v>25</v>
      </c>
      <c r="C92" s="142"/>
      <c r="D92" s="43"/>
      <c r="E92" s="44"/>
      <c r="F92" s="44"/>
      <c r="G92" s="69"/>
      <c r="H92" s="64"/>
      <c r="I92" s="64"/>
      <c r="J92" s="64"/>
      <c r="K92" s="64"/>
      <c r="L92" s="64"/>
      <c r="M92" s="64"/>
      <c r="N92" s="64"/>
      <c r="O92" s="64"/>
      <c r="P92" s="64"/>
      <c r="Q92" s="64"/>
      <c r="R92" s="64"/>
      <c r="S92" s="64"/>
      <c r="T92" s="64"/>
      <c r="U92" s="64"/>
      <c r="V92" s="64"/>
    </row>
    <row r="93" spans="1:22">
      <c r="A93" s="65"/>
      <c r="B93" s="45"/>
      <c r="C93" s="45"/>
      <c r="D93" s="43"/>
      <c r="E93" s="44"/>
      <c r="F93" s="44"/>
      <c r="G93" s="69"/>
      <c r="H93" s="64"/>
      <c r="I93" s="64"/>
      <c r="J93" s="64"/>
      <c r="K93" s="64"/>
      <c r="L93" s="64"/>
      <c r="M93" s="64"/>
      <c r="N93" s="64"/>
      <c r="O93" s="64"/>
      <c r="P93" s="64"/>
      <c r="Q93" s="64"/>
      <c r="R93" s="64"/>
      <c r="S93" s="64"/>
      <c r="T93" s="64"/>
      <c r="U93" s="64"/>
      <c r="V93" s="64"/>
    </row>
    <row r="94" spans="1:22" s="48" customFormat="1">
      <c r="A94" s="56">
        <v>205</v>
      </c>
      <c r="B94" s="67" t="s">
        <v>47</v>
      </c>
      <c r="C94" s="140"/>
      <c r="D94" s="43"/>
      <c r="E94" s="71"/>
      <c r="F94" s="84">
        <v>1</v>
      </c>
      <c r="G94" s="78">
        <f>F94*E94</f>
        <v>0</v>
      </c>
      <c r="H94" s="43"/>
      <c r="I94" s="43"/>
      <c r="J94" s="43"/>
      <c r="K94" s="43"/>
      <c r="L94" s="43"/>
      <c r="M94" s="43"/>
      <c r="N94" s="43"/>
      <c r="O94" s="43"/>
      <c r="P94" s="43"/>
      <c r="Q94" s="43"/>
      <c r="R94" s="43"/>
      <c r="S94" s="43"/>
      <c r="T94" s="43"/>
      <c r="U94" s="43"/>
      <c r="V94" s="43"/>
    </row>
    <row r="95" spans="1:22" ht="101.5">
      <c r="A95" s="65" t="s">
        <v>16</v>
      </c>
      <c r="B95" s="57" t="s">
        <v>48</v>
      </c>
      <c r="C95" s="141"/>
      <c r="D95" s="43"/>
      <c r="E95" s="44"/>
      <c r="F95" s="44"/>
      <c r="G95" s="69"/>
      <c r="H95" s="64"/>
      <c r="I95" s="64"/>
      <c r="J95" s="64"/>
      <c r="K95" s="64"/>
      <c r="L95" s="64"/>
      <c r="M95" s="64"/>
      <c r="N95" s="64"/>
      <c r="O95" s="64"/>
      <c r="P95" s="64"/>
      <c r="Q95" s="64"/>
      <c r="R95" s="64"/>
      <c r="S95" s="64"/>
      <c r="T95" s="64"/>
      <c r="U95" s="64"/>
      <c r="V95" s="64"/>
    </row>
    <row r="96" spans="1:22" ht="15" customHeight="1">
      <c r="A96" s="65" t="s">
        <v>17</v>
      </c>
      <c r="B96" s="64" t="s">
        <v>20</v>
      </c>
      <c r="C96" s="141"/>
      <c r="D96" s="43"/>
      <c r="E96" s="44"/>
      <c r="F96" s="44"/>
      <c r="G96" s="69"/>
      <c r="H96" s="64"/>
      <c r="I96" s="64"/>
      <c r="J96" s="64"/>
      <c r="K96" s="64"/>
      <c r="L96" s="64"/>
      <c r="M96" s="64"/>
      <c r="N96" s="64"/>
      <c r="O96" s="64"/>
      <c r="P96" s="64"/>
      <c r="Q96" s="64"/>
      <c r="R96" s="64"/>
      <c r="S96" s="64"/>
      <c r="T96" s="64"/>
      <c r="U96" s="64"/>
      <c r="V96" s="64"/>
    </row>
    <row r="97" spans="1:22" ht="15" customHeight="1">
      <c r="A97" s="65" t="s">
        <v>19</v>
      </c>
      <c r="B97" s="64" t="s">
        <v>24</v>
      </c>
      <c r="C97" s="141"/>
      <c r="D97" s="43"/>
      <c r="E97" s="44"/>
      <c r="F97" s="44"/>
      <c r="G97" s="69"/>
      <c r="H97" s="64"/>
      <c r="I97" s="64"/>
      <c r="J97" s="64"/>
      <c r="K97" s="64"/>
      <c r="L97" s="64"/>
      <c r="M97" s="64"/>
      <c r="N97" s="64"/>
      <c r="O97" s="64"/>
      <c r="P97" s="64"/>
      <c r="Q97" s="64"/>
      <c r="R97" s="64"/>
      <c r="S97" s="64"/>
      <c r="T97" s="64"/>
      <c r="U97" s="64"/>
      <c r="V97" s="64"/>
    </row>
    <row r="98" spans="1:22" ht="15" customHeight="1">
      <c r="A98" s="65" t="s">
        <v>21</v>
      </c>
      <c r="B98" s="64" t="s">
        <v>25</v>
      </c>
      <c r="C98" s="142"/>
      <c r="D98" s="43"/>
      <c r="E98" s="44"/>
      <c r="F98" s="44"/>
      <c r="G98" s="69"/>
      <c r="H98" s="64"/>
      <c r="I98" s="64"/>
      <c r="J98" s="64"/>
      <c r="K98" s="64"/>
      <c r="L98" s="64"/>
      <c r="M98" s="64"/>
      <c r="N98" s="64"/>
      <c r="O98" s="64"/>
      <c r="P98" s="64"/>
      <c r="Q98" s="64"/>
      <c r="R98" s="64"/>
      <c r="S98" s="64"/>
      <c r="T98" s="64"/>
      <c r="U98" s="64"/>
      <c r="V98" s="64"/>
    </row>
    <row r="99" spans="1:22" ht="15" customHeight="1">
      <c r="A99" s="65"/>
      <c r="B99" s="45"/>
      <c r="C99" s="45"/>
      <c r="D99" s="43"/>
      <c r="E99" s="44"/>
      <c r="F99" s="44"/>
      <c r="G99" s="69"/>
      <c r="H99" s="64"/>
      <c r="I99" s="64"/>
      <c r="J99" s="64"/>
      <c r="K99" s="64"/>
      <c r="L99" s="64"/>
      <c r="M99" s="64"/>
      <c r="N99" s="64"/>
      <c r="O99" s="64"/>
      <c r="P99" s="64"/>
      <c r="Q99" s="64"/>
      <c r="R99" s="64"/>
      <c r="S99" s="64"/>
      <c r="T99" s="64"/>
      <c r="U99" s="64"/>
      <c r="V99" s="64"/>
    </row>
    <row r="100" spans="1:22" s="48" customFormat="1">
      <c r="A100" s="56">
        <v>206</v>
      </c>
      <c r="B100" s="67" t="s">
        <v>49</v>
      </c>
      <c r="C100" s="140"/>
      <c r="D100" s="43"/>
      <c r="E100" s="71"/>
      <c r="F100" s="84">
        <v>1</v>
      </c>
      <c r="G100" s="78">
        <f>F100*E100</f>
        <v>0</v>
      </c>
      <c r="H100" s="43"/>
      <c r="I100" s="43"/>
      <c r="J100" s="43"/>
      <c r="K100" s="43"/>
      <c r="L100" s="43"/>
      <c r="M100" s="43"/>
      <c r="N100" s="43"/>
      <c r="O100" s="43"/>
      <c r="P100" s="43"/>
      <c r="Q100" s="43"/>
      <c r="R100" s="43"/>
      <c r="S100" s="43"/>
      <c r="T100" s="43"/>
      <c r="U100" s="43"/>
      <c r="V100" s="43"/>
    </row>
    <row r="101" spans="1:22" s="62" customFormat="1" ht="72.5">
      <c r="A101" s="65" t="s">
        <v>16</v>
      </c>
      <c r="B101" s="57" t="s">
        <v>50</v>
      </c>
      <c r="C101" s="141"/>
      <c r="D101" s="43"/>
      <c r="E101" s="44"/>
      <c r="F101" s="44"/>
      <c r="G101" s="69"/>
      <c r="H101" s="64"/>
      <c r="I101" s="64"/>
      <c r="J101" s="64"/>
      <c r="K101" s="64"/>
      <c r="L101" s="64"/>
      <c r="M101" s="64"/>
      <c r="N101" s="64"/>
      <c r="O101" s="64"/>
      <c r="P101" s="64"/>
      <c r="Q101" s="64"/>
      <c r="R101" s="64"/>
      <c r="S101" s="64"/>
      <c r="T101" s="64"/>
      <c r="U101" s="64"/>
      <c r="V101" s="64"/>
    </row>
    <row r="102" spans="1:22" ht="15" customHeight="1">
      <c r="A102" s="65" t="s">
        <v>17</v>
      </c>
      <c r="B102" s="64" t="s">
        <v>18</v>
      </c>
      <c r="C102" s="141"/>
      <c r="D102" s="43"/>
      <c r="E102" s="44"/>
      <c r="F102" s="44"/>
      <c r="G102" s="69"/>
      <c r="H102" s="64"/>
      <c r="I102" s="64"/>
      <c r="J102" s="64"/>
      <c r="K102" s="64"/>
      <c r="L102" s="64"/>
      <c r="M102" s="64"/>
      <c r="N102" s="64"/>
      <c r="O102" s="64"/>
      <c r="P102" s="64"/>
      <c r="Q102" s="64"/>
      <c r="R102" s="64"/>
      <c r="S102" s="64"/>
      <c r="T102" s="64"/>
      <c r="U102" s="64"/>
      <c r="V102" s="64"/>
    </row>
    <row r="103" spans="1:22" ht="15" customHeight="1">
      <c r="A103" s="65" t="s">
        <v>19</v>
      </c>
      <c r="B103" s="64" t="s">
        <v>20</v>
      </c>
      <c r="C103" s="141"/>
      <c r="D103" s="43"/>
      <c r="E103" s="44"/>
      <c r="F103" s="44"/>
      <c r="G103" s="69"/>
      <c r="H103" s="64"/>
      <c r="I103" s="64"/>
      <c r="J103" s="64"/>
      <c r="K103" s="64"/>
      <c r="L103" s="64"/>
      <c r="M103" s="64"/>
      <c r="N103" s="64"/>
      <c r="O103" s="64"/>
      <c r="P103" s="64"/>
      <c r="Q103" s="64"/>
      <c r="R103" s="64"/>
      <c r="S103" s="64"/>
      <c r="T103" s="64"/>
      <c r="U103" s="64"/>
      <c r="V103" s="64"/>
    </row>
    <row r="104" spans="1:22" ht="15" customHeight="1">
      <c r="A104" s="65" t="s">
        <v>21</v>
      </c>
      <c r="B104" s="64" t="s">
        <v>22</v>
      </c>
      <c r="C104" s="142"/>
      <c r="D104" s="43"/>
      <c r="E104" s="44"/>
      <c r="F104" s="44"/>
      <c r="G104" s="69"/>
      <c r="H104" s="64"/>
      <c r="I104" s="64"/>
      <c r="J104" s="64"/>
      <c r="K104" s="64"/>
      <c r="L104" s="64"/>
      <c r="M104" s="64"/>
      <c r="N104" s="64"/>
      <c r="O104" s="64"/>
      <c r="P104" s="64"/>
      <c r="Q104" s="64"/>
      <c r="R104" s="64"/>
      <c r="S104" s="64"/>
      <c r="T104" s="64"/>
      <c r="U104" s="64"/>
      <c r="V104" s="64"/>
    </row>
    <row r="105" spans="1:22" ht="15" customHeight="1">
      <c r="A105" s="65"/>
      <c r="B105" s="45"/>
      <c r="C105" s="45"/>
      <c r="D105" s="43"/>
      <c r="E105" s="44"/>
      <c r="F105" s="44"/>
      <c r="G105" s="69"/>
      <c r="H105" s="64"/>
      <c r="I105" s="64"/>
      <c r="J105" s="64"/>
      <c r="K105" s="64"/>
      <c r="L105" s="64"/>
      <c r="M105" s="64"/>
      <c r="N105" s="64"/>
      <c r="O105" s="64"/>
      <c r="P105" s="64"/>
      <c r="Q105" s="64"/>
      <c r="R105" s="64"/>
      <c r="S105" s="64"/>
      <c r="T105" s="64"/>
      <c r="U105" s="64"/>
      <c r="V105" s="64"/>
    </row>
    <row r="106" spans="1:22" ht="30" customHeight="1" thickBot="1">
      <c r="A106" s="65"/>
      <c r="B106" s="64"/>
      <c r="C106" s="114"/>
      <c r="D106" s="43"/>
      <c r="E106" s="44"/>
      <c r="F106" s="125" t="s">
        <v>51</v>
      </c>
      <c r="G106" s="63">
        <v>18</v>
      </c>
      <c r="H106" s="51"/>
      <c r="I106" s="51"/>
      <c r="J106" s="51"/>
      <c r="K106" s="51"/>
      <c r="L106" s="51"/>
      <c r="M106" s="51"/>
      <c r="N106" s="51"/>
      <c r="O106" s="51"/>
      <c r="P106" s="51"/>
      <c r="Q106" s="51"/>
      <c r="R106" s="51"/>
      <c r="S106" s="51"/>
      <c r="T106" s="51"/>
      <c r="U106" s="51"/>
      <c r="V106" s="51"/>
    </row>
    <row r="107" spans="1:22" ht="30" customHeight="1" thickBot="1">
      <c r="A107" s="65"/>
      <c r="B107" s="64"/>
      <c r="C107" s="114"/>
      <c r="D107" s="43"/>
      <c r="E107" s="44"/>
      <c r="F107" s="69" t="s">
        <v>37</v>
      </c>
      <c r="G107" s="113">
        <f>SUM(G70:G105)</f>
        <v>0</v>
      </c>
      <c r="H107" s="51"/>
      <c r="I107" s="51"/>
      <c r="J107" s="51"/>
      <c r="K107" s="51"/>
      <c r="L107" s="51"/>
      <c r="M107" s="51"/>
      <c r="N107" s="51"/>
      <c r="O107" s="51"/>
      <c r="P107" s="51"/>
      <c r="Q107" s="51"/>
      <c r="R107" s="51"/>
      <c r="S107" s="51"/>
      <c r="T107" s="51"/>
      <c r="U107" s="51"/>
      <c r="V107" s="51"/>
    </row>
    <row r="108" spans="1:22" ht="15" customHeight="1">
      <c r="A108" s="65"/>
      <c r="B108" s="64"/>
      <c r="C108" s="114"/>
      <c r="D108" s="43"/>
      <c r="E108" s="44"/>
      <c r="F108" s="67"/>
      <c r="G108" s="82"/>
      <c r="H108" s="51"/>
      <c r="I108" s="51"/>
      <c r="J108" s="51"/>
      <c r="K108" s="51"/>
      <c r="L108" s="51"/>
      <c r="M108" s="51"/>
      <c r="N108" s="51"/>
      <c r="O108" s="51"/>
      <c r="P108" s="51"/>
      <c r="Q108" s="51"/>
      <c r="R108" s="51"/>
      <c r="S108" s="51"/>
      <c r="T108" s="51"/>
      <c r="U108" s="51"/>
      <c r="V108" s="51"/>
    </row>
    <row r="109" spans="1:22" ht="15" customHeight="1">
      <c r="A109" s="52"/>
      <c r="B109" s="51"/>
      <c r="C109" s="114"/>
      <c r="D109" s="43"/>
      <c r="E109" s="44"/>
      <c r="F109" s="67" t="s">
        <v>52</v>
      </c>
      <c r="G109" s="82">
        <f>SUM(G65+G107)</f>
        <v>0</v>
      </c>
      <c r="H109" s="51"/>
      <c r="I109" s="51"/>
      <c r="J109" s="51"/>
      <c r="K109" s="51"/>
      <c r="L109" s="51"/>
      <c r="M109" s="51"/>
      <c r="N109" s="51"/>
      <c r="O109" s="51"/>
      <c r="P109" s="51"/>
      <c r="Q109" s="51"/>
      <c r="R109" s="51"/>
      <c r="S109" s="51"/>
      <c r="T109" s="51"/>
      <c r="U109" s="51"/>
      <c r="V109" s="51"/>
    </row>
    <row r="110" spans="1:22" ht="15" customHeight="1" thickBot="1">
      <c r="A110" s="52"/>
      <c r="B110" s="51"/>
      <c r="C110" s="114"/>
      <c r="D110" s="43"/>
      <c r="E110" s="44"/>
      <c r="F110" s="67"/>
      <c r="G110" s="82">
        <f>(G109*5/60)+1</f>
        <v>1</v>
      </c>
      <c r="H110" s="51"/>
      <c r="I110" s="51"/>
      <c r="J110" s="51"/>
      <c r="K110" s="51"/>
      <c r="L110" s="51"/>
      <c r="M110" s="51"/>
      <c r="N110" s="51"/>
      <c r="O110" s="51"/>
      <c r="P110" s="51"/>
      <c r="Q110" s="51"/>
      <c r="R110" s="51"/>
      <c r="S110" s="51"/>
      <c r="T110" s="51"/>
      <c r="U110" s="51"/>
      <c r="V110" s="51"/>
    </row>
    <row r="111" spans="1:22" ht="29" customHeight="1" thickBot="1">
      <c r="C111" s="116" t="s">
        <v>53</v>
      </c>
      <c r="D111" s="96"/>
      <c r="E111" s="96"/>
      <c r="F111" s="123"/>
      <c r="G111" s="124">
        <f>ROUND(G110*2,0)/2</f>
        <v>1</v>
      </c>
      <c r="H111" s="51"/>
      <c r="I111" s="51"/>
      <c r="J111" s="51"/>
      <c r="K111" s="51"/>
      <c r="L111" s="51"/>
      <c r="M111" s="51"/>
      <c r="N111" s="51"/>
      <c r="O111" s="51"/>
      <c r="P111" s="51"/>
      <c r="Q111" s="51"/>
      <c r="R111" s="51"/>
      <c r="S111" s="51"/>
      <c r="T111" s="51"/>
      <c r="U111" s="51"/>
      <c r="V111" s="51"/>
    </row>
    <row r="112" spans="1:22">
      <c r="A112" s="45"/>
      <c r="B112" s="45"/>
      <c r="C112" s="45"/>
      <c r="D112" s="43"/>
      <c r="E112" s="45"/>
      <c r="F112" s="45"/>
      <c r="G112" s="81"/>
    </row>
    <row r="113" spans="1:22" ht="39" customHeight="1">
      <c r="B113" s="98" t="s">
        <v>54</v>
      </c>
      <c r="C113" s="98"/>
      <c r="D113" s="43"/>
    </row>
    <row r="126" spans="1:22">
      <c r="A126" s="52"/>
      <c r="B126" s="51"/>
      <c r="C126" s="51"/>
      <c r="D126" s="51"/>
      <c r="E126" s="63"/>
      <c r="F126" s="63"/>
      <c r="G126" s="82"/>
      <c r="H126" s="51"/>
      <c r="I126" s="51"/>
      <c r="J126" s="51"/>
      <c r="K126" s="51"/>
      <c r="L126" s="51"/>
      <c r="M126" s="51"/>
      <c r="N126" s="51"/>
      <c r="O126" s="51"/>
      <c r="P126" s="51"/>
      <c r="Q126" s="51"/>
      <c r="R126" s="51"/>
      <c r="S126" s="51"/>
      <c r="T126" s="51"/>
      <c r="U126" s="51"/>
      <c r="V126" s="51"/>
    </row>
    <row r="128" spans="1:22">
      <c r="A128" s="65"/>
      <c r="B128" s="148"/>
      <c r="C128" s="148"/>
      <c r="D128" s="148"/>
      <c r="E128" s="148"/>
      <c r="F128" s="148"/>
      <c r="G128" s="148"/>
      <c r="H128" s="148"/>
      <c r="I128" s="148"/>
      <c r="J128" s="148"/>
      <c r="K128" s="148"/>
      <c r="L128" s="148"/>
      <c r="M128" s="148"/>
      <c r="N128" s="148"/>
      <c r="O128" s="148"/>
      <c r="P128" s="148"/>
      <c r="Q128" s="148"/>
      <c r="R128" s="148"/>
      <c r="S128" s="148"/>
      <c r="T128" s="148"/>
      <c r="U128" s="148"/>
      <c r="V128" s="148"/>
    </row>
    <row r="129" spans="1:22">
      <c r="A129" s="65"/>
      <c r="B129" s="150"/>
      <c r="C129" s="150"/>
      <c r="D129" s="150"/>
      <c r="E129" s="150"/>
      <c r="F129" s="150"/>
      <c r="G129" s="150"/>
      <c r="H129" s="150"/>
      <c r="I129" s="150"/>
      <c r="J129" s="150"/>
      <c r="K129" s="150"/>
      <c r="L129" s="150"/>
      <c r="M129" s="150"/>
      <c r="N129" s="150"/>
      <c r="O129" s="150"/>
      <c r="P129" s="150"/>
      <c r="Q129" s="150"/>
      <c r="R129" s="150"/>
      <c r="S129" s="150"/>
      <c r="T129" s="150"/>
      <c r="U129" s="150"/>
      <c r="V129" s="151"/>
    </row>
    <row r="130" spans="1:22">
      <c r="A130" s="65"/>
      <c r="B130" s="148"/>
      <c r="C130" s="148"/>
      <c r="D130" s="148"/>
      <c r="E130" s="148"/>
      <c r="F130" s="148"/>
      <c r="G130" s="148"/>
      <c r="H130" s="148"/>
      <c r="I130" s="148"/>
      <c r="J130" s="148"/>
      <c r="K130" s="148"/>
      <c r="L130" s="148"/>
      <c r="M130" s="148"/>
      <c r="N130" s="148"/>
      <c r="O130" s="148"/>
      <c r="P130" s="148"/>
      <c r="Q130" s="148"/>
      <c r="R130" s="148"/>
      <c r="S130" s="148"/>
      <c r="T130" s="148"/>
      <c r="U130" s="148"/>
      <c r="V130" s="148"/>
    </row>
    <row r="131" spans="1:22">
      <c r="A131" s="65"/>
      <c r="B131" s="148"/>
      <c r="C131" s="148"/>
      <c r="D131" s="148"/>
      <c r="E131" s="148"/>
      <c r="F131" s="148"/>
      <c r="G131" s="148"/>
      <c r="H131" s="148"/>
      <c r="I131" s="148"/>
      <c r="J131" s="148"/>
      <c r="K131" s="148"/>
      <c r="L131" s="148"/>
      <c r="M131" s="148"/>
      <c r="N131" s="148"/>
      <c r="O131" s="148"/>
      <c r="P131" s="148"/>
      <c r="Q131" s="148"/>
      <c r="R131" s="148"/>
      <c r="S131" s="148"/>
      <c r="T131" s="148"/>
      <c r="U131" s="148"/>
      <c r="V131" s="148"/>
    </row>
    <row r="132" spans="1:22">
      <c r="A132" s="65"/>
      <c r="B132" s="150"/>
      <c r="C132" s="150"/>
      <c r="D132" s="150"/>
      <c r="E132" s="150"/>
      <c r="F132" s="150"/>
      <c r="G132" s="150"/>
      <c r="H132" s="150"/>
      <c r="I132" s="150"/>
      <c r="J132" s="150"/>
      <c r="K132" s="150"/>
      <c r="L132" s="150"/>
      <c r="M132" s="150"/>
      <c r="N132" s="150"/>
      <c r="O132" s="150"/>
      <c r="P132" s="150"/>
      <c r="Q132" s="150"/>
      <c r="R132" s="150"/>
      <c r="S132" s="150"/>
      <c r="T132" s="150"/>
      <c r="U132" s="150"/>
      <c r="V132" s="151"/>
    </row>
    <row r="133" spans="1:22">
      <c r="A133" s="65"/>
      <c r="B133" s="148"/>
      <c r="C133" s="148"/>
      <c r="D133" s="148"/>
      <c r="E133" s="148"/>
      <c r="F133" s="148"/>
      <c r="G133" s="148"/>
      <c r="H133" s="148"/>
      <c r="I133" s="148"/>
      <c r="J133" s="148"/>
      <c r="K133" s="148"/>
      <c r="L133" s="148"/>
      <c r="M133" s="148"/>
      <c r="N133" s="148"/>
      <c r="O133" s="148"/>
      <c r="P133" s="148"/>
      <c r="Q133" s="148"/>
      <c r="R133" s="148"/>
      <c r="S133" s="148"/>
      <c r="T133" s="148"/>
      <c r="U133" s="148"/>
      <c r="V133" s="148"/>
    </row>
    <row r="134" spans="1:22">
      <c r="A134" s="65"/>
      <c r="B134" s="148"/>
      <c r="C134" s="148"/>
      <c r="D134" s="148"/>
      <c r="E134" s="148"/>
      <c r="F134" s="148"/>
      <c r="G134" s="148"/>
      <c r="H134" s="148"/>
      <c r="I134" s="148"/>
      <c r="J134" s="148"/>
      <c r="K134" s="148"/>
      <c r="L134" s="148"/>
      <c r="M134" s="148"/>
      <c r="N134" s="148"/>
      <c r="O134" s="148"/>
      <c r="P134" s="148"/>
      <c r="Q134" s="148"/>
      <c r="R134" s="148"/>
      <c r="S134" s="148"/>
      <c r="T134" s="148"/>
      <c r="U134" s="148"/>
      <c r="V134" s="148"/>
    </row>
    <row r="135" spans="1:22">
      <c r="A135" s="65"/>
      <c r="B135" s="148"/>
      <c r="C135" s="148"/>
      <c r="D135" s="148"/>
      <c r="E135" s="148"/>
      <c r="F135" s="148"/>
      <c r="G135" s="148"/>
      <c r="H135" s="148"/>
      <c r="I135" s="148"/>
      <c r="J135" s="148"/>
      <c r="K135" s="148"/>
      <c r="L135" s="148"/>
      <c r="M135" s="148"/>
      <c r="N135" s="148"/>
      <c r="O135" s="148"/>
      <c r="P135" s="148"/>
      <c r="Q135" s="148"/>
      <c r="R135" s="148"/>
      <c r="S135" s="148"/>
      <c r="T135" s="148"/>
      <c r="U135" s="148"/>
      <c r="V135" s="148"/>
    </row>
    <row r="136" spans="1:22">
      <c r="A136" s="65"/>
      <c r="B136" s="148"/>
      <c r="C136" s="148"/>
      <c r="D136" s="148"/>
      <c r="E136" s="148"/>
      <c r="F136" s="148"/>
      <c r="G136" s="148"/>
      <c r="H136" s="148"/>
      <c r="I136" s="148"/>
      <c r="J136" s="148"/>
      <c r="K136" s="148"/>
      <c r="L136" s="148"/>
      <c r="M136" s="148"/>
      <c r="N136" s="148"/>
      <c r="O136" s="148"/>
      <c r="P136" s="148"/>
      <c r="Q136" s="148"/>
      <c r="R136" s="148"/>
      <c r="S136" s="148"/>
      <c r="T136" s="148"/>
      <c r="U136" s="148"/>
      <c r="V136" s="148"/>
    </row>
    <row r="137" spans="1:22">
      <c r="A137" s="65"/>
      <c r="B137" s="148"/>
      <c r="C137" s="148"/>
      <c r="D137" s="148"/>
      <c r="E137" s="148"/>
      <c r="F137" s="148"/>
      <c r="G137" s="148"/>
      <c r="H137" s="148"/>
      <c r="I137" s="148"/>
      <c r="J137" s="148"/>
      <c r="K137" s="148"/>
      <c r="L137" s="148"/>
      <c r="M137" s="148"/>
      <c r="N137" s="148"/>
      <c r="O137" s="148"/>
      <c r="P137" s="148"/>
      <c r="Q137" s="148"/>
      <c r="R137" s="148"/>
      <c r="S137" s="148"/>
      <c r="T137" s="148"/>
      <c r="U137" s="148"/>
      <c r="V137" s="148"/>
    </row>
    <row r="138" spans="1:22">
      <c r="A138" s="65"/>
      <c r="B138" s="148"/>
      <c r="C138" s="148"/>
      <c r="D138" s="148"/>
      <c r="E138" s="148"/>
      <c r="F138" s="148"/>
      <c r="G138" s="148"/>
      <c r="H138" s="148"/>
      <c r="I138" s="148"/>
      <c r="J138" s="148"/>
      <c r="K138" s="148"/>
      <c r="L138" s="148"/>
      <c r="M138" s="148"/>
      <c r="N138" s="148"/>
      <c r="O138" s="148"/>
      <c r="P138" s="148"/>
      <c r="Q138" s="148"/>
      <c r="R138" s="148"/>
      <c r="S138" s="148"/>
      <c r="T138" s="148"/>
      <c r="U138" s="148"/>
      <c r="V138" s="148"/>
    </row>
    <row r="139" spans="1:22">
      <c r="A139" s="65"/>
      <c r="B139" s="148"/>
      <c r="C139" s="148"/>
      <c r="D139" s="148"/>
      <c r="E139" s="148"/>
      <c r="F139" s="148"/>
      <c r="G139" s="148"/>
      <c r="H139" s="148"/>
      <c r="I139" s="148"/>
      <c r="J139" s="148"/>
      <c r="K139" s="148"/>
      <c r="L139" s="148"/>
      <c r="M139" s="148"/>
      <c r="N139" s="148"/>
      <c r="O139" s="148"/>
      <c r="P139" s="148"/>
      <c r="Q139" s="148"/>
      <c r="R139" s="148"/>
      <c r="S139" s="148"/>
      <c r="T139" s="148"/>
      <c r="U139" s="148"/>
      <c r="V139" s="148"/>
    </row>
    <row r="140" spans="1:22">
      <c r="A140" s="65"/>
      <c r="B140" s="147"/>
      <c r="C140" s="147"/>
      <c r="D140" s="147"/>
      <c r="E140" s="147"/>
      <c r="F140" s="147"/>
      <c r="G140" s="147"/>
      <c r="H140" s="147"/>
      <c r="I140" s="147"/>
      <c r="J140" s="147"/>
      <c r="K140" s="147"/>
      <c r="L140" s="147"/>
      <c r="M140" s="147"/>
      <c r="N140" s="147"/>
      <c r="O140" s="147"/>
      <c r="P140" s="147"/>
      <c r="Q140" s="147"/>
      <c r="R140" s="147"/>
      <c r="S140" s="147"/>
      <c r="T140" s="147"/>
      <c r="U140" s="147"/>
      <c r="V140" s="147"/>
    </row>
    <row r="141" spans="1:22">
      <c r="A141" s="65"/>
      <c r="B141" s="148"/>
      <c r="C141" s="148"/>
      <c r="D141" s="148"/>
      <c r="E141" s="148"/>
      <c r="F141" s="148"/>
      <c r="G141" s="148"/>
      <c r="H141" s="148"/>
      <c r="I141" s="148"/>
      <c r="J141" s="148"/>
      <c r="K141" s="148"/>
      <c r="L141" s="148"/>
      <c r="M141" s="148"/>
      <c r="N141" s="148"/>
      <c r="O141" s="148"/>
      <c r="P141" s="148"/>
      <c r="Q141" s="148"/>
      <c r="R141" s="148"/>
      <c r="S141" s="148"/>
      <c r="T141" s="148"/>
      <c r="U141" s="148"/>
      <c r="V141" s="149"/>
    </row>
  </sheetData>
  <mergeCells count="31">
    <mergeCell ref="A68:B68"/>
    <mergeCell ref="B140:V140"/>
    <mergeCell ref="B141:V141"/>
    <mergeCell ref="B134:V134"/>
    <mergeCell ref="B135:V135"/>
    <mergeCell ref="B136:V136"/>
    <mergeCell ref="B137:V137"/>
    <mergeCell ref="B138:V138"/>
    <mergeCell ref="B139:V139"/>
    <mergeCell ref="B133:V133"/>
    <mergeCell ref="B128:V128"/>
    <mergeCell ref="B129:V129"/>
    <mergeCell ref="B130:V130"/>
    <mergeCell ref="B131:V131"/>
    <mergeCell ref="B132:V132"/>
    <mergeCell ref="C88:C92"/>
    <mergeCell ref="C94:C98"/>
    <mergeCell ref="C100:C104"/>
    <mergeCell ref="C70:C74"/>
    <mergeCell ref="C76:C80"/>
    <mergeCell ref="C35:C39"/>
    <mergeCell ref="C47:C51"/>
    <mergeCell ref="C53:C57"/>
    <mergeCell ref="C59:C63"/>
    <mergeCell ref="C82:C86"/>
    <mergeCell ref="C41:C45"/>
    <mergeCell ref="C5:C9"/>
    <mergeCell ref="C29:C33"/>
    <mergeCell ref="C11:C15"/>
    <mergeCell ref="C17:C21"/>
    <mergeCell ref="C23:C27"/>
  </mergeCells>
  <pageMargins left="0.7" right="0.7" top="0.78740157499999996" bottom="0.78740157499999996"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0C77-4B1A-44C7-8794-27BAE1051545}">
  <dimension ref="A1:Z134"/>
  <sheetViews>
    <sheetView tabSelected="1" zoomScale="80" zoomScaleNormal="80" workbookViewId="0">
      <selection activeCell="B6" sqref="B6"/>
    </sheetView>
  </sheetViews>
  <sheetFormatPr baseColWidth="10" defaultColWidth="11.453125" defaultRowHeight="14.5"/>
  <cols>
    <col min="1" max="1" width="12.1796875" customWidth="1"/>
    <col min="2" max="2" width="75.81640625" customWidth="1"/>
    <col min="3" max="3" width="38.81640625" customWidth="1"/>
    <col min="4" max="4" width="4.36328125" customWidth="1"/>
    <col min="5" max="6" width="15.81640625" style="38" customWidth="1"/>
    <col min="7" max="7" width="15.81640625" style="79" customWidth="1"/>
    <col min="8" max="8" width="25.81640625" customWidth="1"/>
    <col min="9" max="9" width="13" style="3" customWidth="1"/>
    <col min="10" max="10" width="11.453125" style="3"/>
  </cols>
  <sheetData>
    <row r="1" spans="1:26" ht="18.5">
      <c r="A1" s="2" t="s">
        <v>55</v>
      </c>
    </row>
    <row r="2" spans="1:26" ht="18.5">
      <c r="A2" s="2"/>
    </row>
    <row r="3" spans="1:26" ht="31">
      <c r="A3" s="152" t="s">
        <v>56</v>
      </c>
      <c r="B3" s="152"/>
      <c r="C3" s="89" t="s">
        <v>8</v>
      </c>
      <c r="D3" s="90"/>
      <c r="E3" s="87" t="s">
        <v>9</v>
      </c>
      <c r="F3" s="86" t="s">
        <v>10</v>
      </c>
      <c r="G3" s="87" t="s">
        <v>11</v>
      </c>
    </row>
    <row r="4" spans="1:26" s="22" customFormat="1" ht="31.5">
      <c r="A4" s="72"/>
      <c r="B4" s="72"/>
      <c r="C4" s="72"/>
      <c r="D4" s="44"/>
      <c r="E4" s="72" t="s">
        <v>12</v>
      </c>
      <c r="F4" s="83" t="s">
        <v>13</v>
      </c>
      <c r="G4" s="106" t="s">
        <v>14</v>
      </c>
      <c r="H4"/>
      <c r="I4" s="6"/>
      <c r="J4" s="3"/>
    </row>
    <row r="5" spans="1:26" s="21" customFormat="1" ht="28.75" customHeight="1">
      <c r="A5" s="23">
        <v>301</v>
      </c>
      <c r="B5" s="99" t="s">
        <v>57</v>
      </c>
      <c r="C5" s="153"/>
      <c r="D5" s="44"/>
      <c r="E5" s="70"/>
      <c r="F5" s="84">
        <v>1</v>
      </c>
      <c r="G5" s="78">
        <f>F5*E5</f>
        <v>0</v>
      </c>
      <c r="H5" s="10"/>
      <c r="I5" s="19"/>
      <c r="J5" s="30"/>
      <c r="K5" s="18"/>
      <c r="L5" s="18"/>
      <c r="M5" s="18"/>
      <c r="N5" s="18"/>
      <c r="O5" s="18"/>
      <c r="P5" s="18"/>
      <c r="Q5" s="18"/>
      <c r="R5" s="18"/>
      <c r="S5" s="18"/>
      <c r="T5" s="18"/>
      <c r="U5" s="18"/>
      <c r="V5" s="18"/>
      <c r="W5" s="18"/>
      <c r="X5" s="18"/>
      <c r="Y5" s="18"/>
      <c r="Z5" s="18"/>
    </row>
    <row r="6" spans="1:26" ht="116">
      <c r="A6" s="15" t="s">
        <v>16</v>
      </c>
      <c r="B6" s="14" t="s">
        <v>106</v>
      </c>
      <c r="C6" s="154"/>
      <c r="D6" s="44"/>
      <c r="E6" s="44"/>
      <c r="F6" s="44"/>
      <c r="G6" s="69"/>
      <c r="H6" s="10"/>
      <c r="I6" s="10"/>
      <c r="J6" s="10"/>
      <c r="K6" s="14"/>
      <c r="L6" s="14"/>
      <c r="M6" s="14"/>
      <c r="N6" s="14"/>
      <c r="O6" s="14"/>
      <c r="P6" s="14"/>
      <c r="Q6" s="14"/>
      <c r="R6" s="14"/>
      <c r="S6" s="14"/>
      <c r="T6" s="14"/>
      <c r="U6" s="14"/>
      <c r="V6" s="14"/>
      <c r="W6" s="14"/>
      <c r="X6" s="14"/>
      <c r="Y6" s="14"/>
      <c r="Z6" s="14"/>
    </row>
    <row r="7" spans="1:26" ht="15" customHeight="1">
      <c r="A7" s="15" t="s">
        <v>17</v>
      </c>
      <c r="B7" s="8" t="s">
        <v>18</v>
      </c>
      <c r="C7" s="154"/>
      <c r="D7" s="44"/>
      <c r="E7" s="44"/>
      <c r="F7" s="44"/>
      <c r="G7" s="69"/>
      <c r="H7" s="10"/>
      <c r="I7" s="10"/>
      <c r="J7" s="10"/>
      <c r="K7" s="14"/>
      <c r="L7" s="14"/>
      <c r="M7" s="14"/>
      <c r="N7" s="14"/>
      <c r="O7" s="14"/>
      <c r="P7" s="14"/>
      <c r="Q7" s="14"/>
      <c r="R7" s="14"/>
      <c r="S7" s="14"/>
      <c r="T7" s="14"/>
      <c r="U7" s="14"/>
      <c r="V7" s="14"/>
      <c r="W7" s="14"/>
      <c r="X7" s="14"/>
      <c r="Y7" s="14"/>
      <c r="Z7" s="14"/>
    </row>
    <row r="8" spans="1:26" ht="15" customHeight="1">
      <c r="A8" s="15" t="s">
        <v>19</v>
      </c>
      <c r="B8" s="8" t="s">
        <v>20</v>
      </c>
      <c r="C8" s="154"/>
      <c r="D8" s="44"/>
      <c r="E8" s="44"/>
      <c r="F8" s="44"/>
      <c r="G8" s="69"/>
      <c r="H8" s="10"/>
      <c r="I8" s="10"/>
      <c r="J8" s="10"/>
      <c r="K8" s="14"/>
      <c r="L8" s="14"/>
      <c r="M8" s="14"/>
      <c r="N8" s="14"/>
      <c r="O8" s="14"/>
      <c r="P8" s="14"/>
      <c r="Q8" s="14"/>
      <c r="R8" s="14"/>
      <c r="S8" s="14"/>
      <c r="T8" s="14"/>
      <c r="U8" s="14"/>
      <c r="V8" s="14"/>
      <c r="W8" s="14"/>
      <c r="X8" s="14"/>
      <c r="Y8" s="14"/>
      <c r="Z8" s="14"/>
    </row>
    <row r="9" spans="1:26" ht="15" customHeight="1">
      <c r="A9" s="15" t="s">
        <v>21</v>
      </c>
      <c r="B9" s="100" t="s">
        <v>60</v>
      </c>
      <c r="C9" s="155"/>
      <c r="D9" s="44"/>
      <c r="E9" s="44"/>
      <c r="F9" s="44"/>
      <c r="G9" s="69"/>
      <c r="H9" s="10"/>
      <c r="I9" s="10"/>
      <c r="J9" s="10"/>
      <c r="K9" s="14"/>
      <c r="L9" s="14"/>
      <c r="M9" s="14"/>
      <c r="N9" s="14"/>
      <c r="O9" s="14"/>
      <c r="P9" s="14"/>
      <c r="Q9" s="14"/>
      <c r="R9" s="14"/>
      <c r="S9" s="14"/>
      <c r="T9" s="14"/>
      <c r="U9" s="14"/>
      <c r="V9" s="14"/>
      <c r="W9" s="14"/>
      <c r="X9" s="14"/>
      <c r="Y9" s="14"/>
      <c r="Z9" s="14"/>
    </row>
    <row r="10" spans="1:26" ht="15" customHeight="1">
      <c r="A10" s="1"/>
      <c r="B10" s="14"/>
      <c r="C10" s="14"/>
      <c r="D10" s="44"/>
      <c r="E10" s="44"/>
      <c r="F10" s="44"/>
      <c r="G10" s="69"/>
      <c r="H10" s="14"/>
      <c r="I10" s="10"/>
      <c r="J10" s="10"/>
      <c r="K10" s="14"/>
      <c r="L10" s="14"/>
      <c r="M10" s="14"/>
      <c r="N10" s="14"/>
      <c r="O10" s="14"/>
      <c r="P10" s="14"/>
      <c r="Q10" s="14"/>
      <c r="R10" s="14"/>
      <c r="S10" s="14"/>
      <c r="T10" s="14"/>
      <c r="U10" s="14"/>
      <c r="V10" s="14"/>
      <c r="W10" s="14"/>
      <c r="X10" s="14"/>
      <c r="Y10" s="14"/>
      <c r="Z10" s="14"/>
    </row>
    <row r="11" spans="1:26" s="21" customFormat="1">
      <c r="A11" s="23">
        <v>302</v>
      </c>
      <c r="B11" s="99" t="s">
        <v>58</v>
      </c>
      <c r="C11" s="153"/>
      <c r="D11" s="18"/>
      <c r="E11" s="71"/>
      <c r="F11" s="84">
        <v>1</v>
      </c>
      <c r="G11" s="78">
        <f>F11*E11</f>
        <v>0</v>
      </c>
      <c r="H11" s="18"/>
      <c r="I11" s="19"/>
      <c r="J11" s="30"/>
      <c r="K11" s="18"/>
      <c r="L11" s="18"/>
      <c r="M11" s="18"/>
      <c r="N11" s="18"/>
      <c r="O11" s="18"/>
      <c r="P11" s="18"/>
      <c r="Q11" s="18"/>
      <c r="R11" s="18"/>
      <c r="S11" s="18"/>
      <c r="T11" s="18"/>
      <c r="U11" s="18"/>
      <c r="V11" s="18"/>
      <c r="W11" s="18"/>
      <c r="X11" s="18"/>
      <c r="Y11" s="18"/>
      <c r="Z11" s="20"/>
    </row>
    <row r="12" spans="1:26" ht="72.5">
      <c r="A12" s="15" t="s">
        <v>16</v>
      </c>
      <c r="B12" s="13" t="s">
        <v>59</v>
      </c>
      <c r="C12" s="154"/>
      <c r="D12" s="31"/>
      <c r="E12" s="44"/>
      <c r="F12" s="44"/>
      <c r="G12" s="69"/>
      <c r="H12" s="14"/>
      <c r="I12" s="10"/>
      <c r="J12" s="10"/>
      <c r="K12" s="14"/>
      <c r="L12" s="14"/>
      <c r="M12" s="14"/>
      <c r="N12" s="14"/>
      <c r="O12" s="14"/>
      <c r="P12" s="14"/>
      <c r="Q12" s="14"/>
      <c r="R12" s="14"/>
      <c r="S12" s="14"/>
      <c r="T12" s="14"/>
      <c r="U12" s="14"/>
      <c r="V12" s="14"/>
      <c r="W12" s="14"/>
      <c r="X12" s="14"/>
      <c r="Y12" s="14"/>
      <c r="Z12" s="14"/>
    </row>
    <row r="13" spans="1:26" ht="15" customHeight="1">
      <c r="A13" s="15" t="s">
        <v>17</v>
      </c>
      <c r="B13" s="14" t="s">
        <v>18</v>
      </c>
      <c r="C13" s="154"/>
      <c r="D13" s="32"/>
      <c r="E13" s="44"/>
      <c r="F13" s="44"/>
      <c r="G13" s="69"/>
      <c r="H13" s="14"/>
      <c r="I13" s="10"/>
      <c r="J13" s="10"/>
      <c r="K13" s="14"/>
      <c r="L13" s="14"/>
      <c r="M13" s="14"/>
      <c r="N13" s="14"/>
      <c r="O13" s="14"/>
      <c r="P13" s="14"/>
      <c r="Q13" s="14"/>
      <c r="R13" s="14"/>
      <c r="S13" s="14"/>
      <c r="T13" s="14"/>
      <c r="U13" s="14"/>
      <c r="V13" s="14"/>
      <c r="W13" s="14"/>
      <c r="X13" s="14"/>
      <c r="Y13" s="14"/>
      <c r="Z13" s="14"/>
    </row>
    <row r="14" spans="1:26" ht="15" customHeight="1">
      <c r="A14" s="15" t="s">
        <v>19</v>
      </c>
      <c r="B14" s="14" t="s">
        <v>20</v>
      </c>
      <c r="C14" s="154"/>
      <c r="D14" s="32"/>
      <c r="E14" s="44"/>
      <c r="F14" s="44"/>
      <c r="G14" s="69"/>
      <c r="H14" s="14"/>
      <c r="I14" s="10"/>
      <c r="J14" s="10"/>
      <c r="K14" s="14"/>
      <c r="L14" s="14"/>
      <c r="M14" s="14"/>
      <c r="N14" s="14"/>
      <c r="O14" s="14"/>
      <c r="P14" s="14"/>
      <c r="Q14" s="14"/>
      <c r="R14" s="14"/>
      <c r="S14" s="14"/>
      <c r="T14" s="14"/>
      <c r="U14" s="14"/>
      <c r="V14" s="14"/>
      <c r="W14" s="14"/>
      <c r="X14" s="14"/>
      <c r="Y14" s="14"/>
      <c r="Z14" s="14"/>
    </row>
    <row r="15" spans="1:26" ht="15" customHeight="1">
      <c r="A15" s="15" t="s">
        <v>21</v>
      </c>
      <c r="B15" s="14" t="s">
        <v>60</v>
      </c>
      <c r="C15" s="155"/>
      <c r="D15" s="33"/>
      <c r="E15" s="44"/>
      <c r="F15" s="44"/>
      <c r="G15" s="69"/>
      <c r="H15" s="14"/>
      <c r="I15" s="10"/>
      <c r="J15" s="10"/>
      <c r="K15" s="14"/>
      <c r="L15" s="14"/>
      <c r="M15" s="14"/>
      <c r="N15" s="14"/>
      <c r="O15" s="14"/>
      <c r="P15" s="14"/>
      <c r="Q15" s="14"/>
      <c r="R15" s="14"/>
      <c r="S15" s="14"/>
      <c r="T15" s="14"/>
      <c r="U15" s="14"/>
      <c r="V15" s="14"/>
      <c r="W15" s="14"/>
      <c r="X15" s="14"/>
      <c r="Y15" s="14"/>
      <c r="Z15" s="14"/>
    </row>
    <row r="16" spans="1:26" ht="15" customHeight="1">
      <c r="A16" s="9"/>
      <c r="B16" s="14"/>
      <c r="C16" s="14"/>
      <c r="D16" s="14"/>
      <c r="E16" s="44"/>
      <c r="F16" s="44"/>
      <c r="G16" s="69"/>
      <c r="H16" s="14"/>
      <c r="I16" s="10"/>
      <c r="J16" s="10"/>
      <c r="K16" s="14"/>
      <c r="L16" s="14"/>
      <c r="M16" s="14"/>
      <c r="N16" s="14"/>
      <c r="O16" s="14"/>
      <c r="P16" s="14"/>
      <c r="Q16" s="14"/>
      <c r="R16" s="14"/>
      <c r="S16" s="14"/>
      <c r="T16" s="14"/>
      <c r="U16" s="14"/>
      <c r="V16" s="14"/>
      <c r="W16" s="14"/>
      <c r="X16" s="14"/>
      <c r="Y16" s="14"/>
      <c r="Z16" s="16"/>
    </row>
    <row r="17" spans="1:26" s="21" customFormat="1">
      <c r="A17" s="23">
        <v>303</v>
      </c>
      <c r="B17" s="99" t="s">
        <v>61</v>
      </c>
      <c r="C17" s="153"/>
      <c r="D17" s="18"/>
      <c r="E17" s="71"/>
      <c r="F17" s="84">
        <v>1</v>
      </c>
      <c r="G17" s="78">
        <f>F17*E17</f>
        <v>0</v>
      </c>
      <c r="H17" s="14"/>
      <c r="I17" s="19"/>
      <c r="J17" s="30"/>
      <c r="K17" s="18"/>
      <c r="L17" s="18"/>
      <c r="M17" s="18"/>
      <c r="N17" s="18"/>
      <c r="O17" s="18"/>
      <c r="P17" s="18"/>
      <c r="Q17" s="18"/>
      <c r="R17" s="18"/>
      <c r="S17" s="18"/>
      <c r="T17" s="18"/>
      <c r="U17" s="18"/>
      <c r="V17" s="18"/>
      <c r="W17" s="18"/>
      <c r="X17" s="18"/>
      <c r="Y17" s="18"/>
      <c r="Z17" s="20"/>
    </row>
    <row r="18" spans="1:26" ht="43.5">
      <c r="A18" s="15" t="s">
        <v>16</v>
      </c>
      <c r="B18" s="13" t="s">
        <v>62</v>
      </c>
      <c r="C18" s="154"/>
      <c r="D18" s="31"/>
      <c r="E18" s="44"/>
      <c r="F18" s="44"/>
      <c r="G18" s="69"/>
      <c r="H18" s="14"/>
      <c r="I18" s="10"/>
      <c r="J18" s="10"/>
      <c r="K18" s="14"/>
      <c r="L18" s="14"/>
      <c r="M18" s="14"/>
      <c r="N18" s="14"/>
      <c r="O18" s="14"/>
      <c r="P18" s="14"/>
      <c r="Q18" s="14"/>
      <c r="R18" s="14"/>
      <c r="S18" s="14"/>
      <c r="T18" s="14"/>
      <c r="U18" s="14"/>
      <c r="V18" s="14"/>
      <c r="W18" s="14"/>
      <c r="X18" s="14"/>
      <c r="Y18" s="14"/>
      <c r="Z18" s="14"/>
    </row>
    <row r="19" spans="1:26" ht="15" customHeight="1">
      <c r="A19" s="15" t="s">
        <v>17</v>
      </c>
      <c r="B19" s="14" t="s">
        <v>20</v>
      </c>
      <c r="C19" s="154"/>
      <c r="D19" s="32"/>
      <c r="E19" s="44"/>
      <c r="F19" s="44"/>
      <c r="G19" s="69"/>
      <c r="H19" s="14"/>
      <c r="I19" s="10"/>
      <c r="J19" s="10"/>
      <c r="K19" s="14"/>
      <c r="L19" s="14"/>
      <c r="M19" s="14"/>
      <c r="N19" s="14"/>
      <c r="O19" s="14"/>
      <c r="P19" s="14"/>
      <c r="Q19" s="14"/>
      <c r="R19" s="14"/>
      <c r="S19" s="14"/>
      <c r="T19" s="14"/>
      <c r="U19" s="14"/>
      <c r="V19" s="14"/>
      <c r="W19" s="14"/>
      <c r="X19" s="14"/>
      <c r="Y19" s="14"/>
      <c r="Z19" s="14"/>
    </row>
    <row r="20" spans="1:26" ht="15" customHeight="1">
      <c r="A20" s="15" t="s">
        <v>19</v>
      </c>
      <c r="B20" s="14" t="s">
        <v>24</v>
      </c>
      <c r="C20" s="154"/>
      <c r="D20" s="32"/>
      <c r="E20" s="44"/>
      <c r="F20" s="44"/>
      <c r="G20" s="69"/>
      <c r="H20" s="14"/>
      <c r="I20" s="10"/>
      <c r="J20" s="10"/>
      <c r="K20" s="14"/>
      <c r="L20" s="14"/>
      <c r="M20" s="14"/>
      <c r="N20" s="14"/>
      <c r="O20" s="14"/>
      <c r="P20" s="14"/>
      <c r="Q20" s="14"/>
      <c r="R20" s="14"/>
      <c r="S20" s="14"/>
      <c r="T20" s="14"/>
      <c r="U20" s="14"/>
      <c r="V20" s="14"/>
      <c r="W20" s="14"/>
      <c r="X20" s="14"/>
      <c r="Y20" s="14"/>
      <c r="Z20" s="14"/>
    </row>
    <row r="21" spans="1:26" ht="15" customHeight="1">
      <c r="A21" s="15" t="s">
        <v>21</v>
      </c>
      <c r="B21" s="14" t="s">
        <v>25</v>
      </c>
      <c r="C21" s="155"/>
      <c r="D21" s="33"/>
      <c r="E21" s="44"/>
      <c r="F21" s="44"/>
      <c r="G21" s="69"/>
      <c r="H21" s="14"/>
      <c r="I21" s="10"/>
      <c r="J21" s="10"/>
      <c r="K21" s="14"/>
      <c r="L21" s="14"/>
      <c r="M21" s="14"/>
      <c r="N21" s="14"/>
      <c r="O21" s="14"/>
      <c r="P21" s="14"/>
      <c r="Q21" s="14"/>
      <c r="R21" s="14"/>
      <c r="S21" s="14"/>
      <c r="T21" s="14"/>
      <c r="U21" s="14"/>
      <c r="V21" s="14"/>
      <c r="W21" s="14"/>
      <c r="X21" s="14"/>
      <c r="Y21" s="14"/>
      <c r="Z21" s="14"/>
    </row>
    <row r="22" spans="1:26" ht="15" customHeight="1">
      <c r="A22" s="9"/>
      <c r="B22" s="14"/>
      <c r="C22" s="14"/>
      <c r="D22" s="14"/>
      <c r="E22" s="44"/>
      <c r="F22" s="44"/>
      <c r="G22" s="69"/>
      <c r="H22" s="14"/>
      <c r="I22" s="10"/>
      <c r="J22" s="10"/>
      <c r="K22" s="14"/>
      <c r="L22" s="14"/>
      <c r="M22" s="14"/>
      <c r="N22" s="14"/>
      <c r="O22" s="14"/>
      <c r="P22" s="14"/>
      <c r="Q22" s="14"/>
      <c r="R22" s="14"/>
      <c r="S22" s="14"/>
      <c r="T22" s="14"/>
      <c r="U22" s="14"/>
      <c r="V22" s="14"/>
      <c r="W22" s="14"/>
      <c r="X22" s="14"/>
      <c r="Y22" s="14"/>
      <c r="Z22" s="16"/>
    </row>
    <row r="23" spans="1:26" s="21" customFormat="1">
      <c r="A23" s="23">
        <v>304</v>
      </c>
      <c r="B23" s="99" t="s">
        <v>63</v>
      </c>
      <c r="C23" s="153"/>
      <c r="D23" s="18"/>
      <c r="E23" s="71"/>
      <c r="F23" s="84">
        <v>1</v>
      </c>
      <c r="G23" s="78">
        <f>F23*E23</f>
        <v>0</v>
      </c>
      <c r="H23" s="14"/>
      <c r="I23" s="19"/>
      <c r="J23" s="30"/>
      <c r="K23" s="18"/>
      <c r="L23" s="18"/>
      <c r="M23" s="18"/>
      <c r="N23" s="18"/>
      <c r="O23" s="18"/>
      <c r="P23" s="18"/>
      <c r="Q23" s="18"/>
      <c r="R23" s="18"/>
      <c r="S23" s="18"/>
      <c r="T23" s="18"/>
      <c r="U23" s="18"/>
      <c r="V23" s="18"/>
      <c r="W23" s="18"/>
      <c r="X23" s="18"/>
      <c r="Y23" s="18"/>
      <c r="Z23" s="20"/>
    </row>
    <row r="24" spans="1:26" ht="72.5">
      <c r="A24" s="15" t="s">
        <v>16</v>
      </c>
      <c r="B24" s="13" t="s">
        <v>64</v>
      </c>
      <c r="C24" s="154"/>
      <c r="D24" s="31"/>
      <c r="E24" s="44"/>
      <c r="F24" s="44"/>
      <c r="G24" s="69"/>
      <c r="H24" s="14"/>
      <c r="I24" s="10"/>
      <c r="J24" s="10"/>
      <c r="K24" s="14"/>
      <c r="L24" s="14"/>
      <c r="M24" s="14"/>
      <c r="N24" s="14"/>
      <c r="O24" s="14"/>
      <c r="P24" s="14"/>
      <c r="Q24" s="14"/>
      <c r="R24" s="14"/>
      <c r="S24" s="14"/>
      <c r="T24" s="14"/>
      <c r="U24" s="14"/>
      <c r="V24" s="14"/>
      <c r="W24" s="14"/>
      <c r="X24" s="14"/>
      <c r="Y24" s="14"/>
      <c r="Z24" s="14"/>
    </row>
    <row r="25" spans="1:26" ht="15" customHeight="1">
      <c r="A25" s="15" t="s">
        <v>17</v>
      </c>
      <c r="B25" s="14" t="s">
        <v>20</v>
      </c>
      <c r="C25" s="154"/>
      <c r="D25" s="32"/>
      <c r="E25" s="44"/>
      <c r="F25" s="44"/>
      <c r="G25" s="69"/>
      <c r="H25" s="14"/>
      <c r="I25" s="10"/>
      <c r="J25" s="10"/>
      <c r="K25" s="14"/>
      <c r="L25" s="14"/>
      <c r="M25" s="14"/>
      <c r="N25" s="14"/>
      <c r="O25" s="14"/>
      <c r="P25" s="14"/>
      <c r="Q25" s="14"/>
      <c r="R25" s="14"/>
      <c r="S25" s="14"/>
      <c r="T25" s="14"/>
      <c r="U25" s="14"/>
      <c r="V25" s="14"/>
      <c r="W25" s="14"/>
      <c r="X25" s="14"/>
      <c r="Y25" s="14"/>
      <c r="Z25" s="14"/>
    </row>
    <row r="26" spans="1:26" ht="15" customHeight="1">
      <c r="A26" s="15" t="s">
        <v>19</v>
      </c>
      <c r="B26" s="14" t="s">
        <v>24</v>
      </c>
      <c r="C26" s="154"/>
      <c r="D26" s="32"/>
      <c r="E26" s="44"/>
      <c r="F26" s="44"/>
      <c r="G26" s="69"/>
      <c r="H26" s="14"/>
      <c r="I26" s="10"/>
      <c r="J26" s="10"/>
      <c r="K26" s="14"/>
      <c r="L26" s="14"/>
      <c r="M26" s="14"/>
      <c r="N26" s="14"/>
      <c r="O26" s="14"/>
      <c r="P26" s="14"/>
      <c r="Q26" s="14"/>
      <c r="R26" s="14"/>
      <c r="S26" s="14"/>
      <c r="T26" s="14"/>
      <c r="U26" s="14"/>
      <c r="V26" s="14"/>
      <c r="W26" s="14"/>
      <c r="X26" s="14"/>
      <c r="Y26" s="14"/>
      <c r="Z26" s="14"/>
    </row>
    <row r="27" spans="1:26" ht="15" customHeight="1">
      <c r="A27" s="15" t="s">
        <v>21</v>
      </c>
      <c r="B27" s="14" t="s">
        <v>25</v>
      </c>
      <c r="C27" s="155"/>
      <c r="D27" s="33"/>
      <c r="E27" s="44"/>
      <c r="F27" s="44"/>
      <c r="G27" s="69"/>
      <c r="H27" s="14"/>
      <c r="I27" s="10"/>
      <c r="J27" s="10"/>
      <c r="K27" s="14"/>
      <c r="L27" s="14"/>
      <c r="M27" s="14"/>
      <c r="N27" s="14"/>
      <c r="O27" s="14"/>
      <c r="P27" s="14"/>
      <c r="Q27" s="14"/>
      <c r="R27" s="14"/>
      <c r="S27" s="14"/>
      <c r="T27" s="14"/>
      <c r="U27" s="14"/>
      <c r="V27" s="14"/>
      <c r="W27" s="14"/>
      <c r="X27" s="14"/>
      <c r="Y27" s="14"/>
      <c r="Z27" s="14"/>
    </row>
    <row r="28" spans="1:26" ht="15" customHeight="1">
      <c r="A28" s="9"/>
      <c r="B28" s="14"/>
      <c r="C28" s="14"/>
      <c r="D28" s="14"/>
      <c r="E28" s="44"/>
      <c r="F28" s="44"/>
      <c r="G28" s="69"/>
      <c r="H28" s="14"/>
      <c r="I28" s="10"/>
      <c r="J28" s="10"/>
      <c r="K28" s="14"/>
      <c r="L28" s="14"/>
      <c r="M28" s="14"/>
      <c r="N28" s="14"/>
      <c r="O28" s="14"/>
      <c r="P28" s="14"/>
      <c r="Q28" s="14"/>
      <c r="R28" s="14"/>
      <c r="S28" s="14"/>
      <c r="T28" s="14"/>
      <c r="U28" s="14"/>
      <c r="V28" s="14"/>
      <c r="W28" s="14"/>
      <c r="X28" s="14"/>
      <c r="Y28" s="14"/>
      <c r="Z28" s="16"/>
    </row>
    <row r="29" spans="1:26" s="21" customFormat="1">
      <c r="A29" s="23">
        <v>305</v>
      </c>
      <c r="B29" s="99" t="s">
        <v>65</v>
      </c>
      <c r="C29" s="153"/>
      <c r="D29" s="18"/>
      <c r="E29" s="71"/>
      <c r="F29" s="84">
        <v>1</v>
      </c>
      <c r="G29" s="78">
        <f>F29*E29</f>
        <v>0</v>
      </c>
      <c r="H29" s="14"/>
      <c r="I29" s="19"/>
      <c r="J29" s="30"/>
      <c r="K29" s="18"/>
      <c r="L29" s="18"/>
      <c r="M29" s="18"/>
      <c r="N29" s="18"/>
      <c r="O29" s="18"/>
      <c r="P29" s="18"/>
      <c r="Q29" s="18"/>
      <c r="R29" s="18"/>
      <c r="S29" s="18"/>
      <c r="T29" s="18"/>
      <c r="U29" s="18"/>
      <c r="V29" s="18"/>
      <c r="W29" s="18"/>
      <c r="X29" s="18"/>
      <c r="Y29" s="18"/>
      <c r="Z29" s="20"/>
    </row>
    <row r="30" spans="1:26" ht="45" customHeight="1">
      <c r="A30" s="15" t="s">
        <v>16</v>
      </c>
      <c r="B30" s="13" t="s">
        <v>66</v>
      </c>
      <c r="C30" s="154"/>
      <c r="D30" s="31"/>
      <c r="E30" s="44"/>
      <c r="F30" s="44"/>
      <c r="G30" s="69"/>
      <c r="H30" s="14"/>
      <c r="I30" s="10"/>
      <c r="J30" s="10"/>
      <c r="K30" s="14"/>
      <c r="L30" s="14"/>
      <c r="M30" s="14"/>
      <c r="N30" s="14"/>
      <c r="O30" s="14"/>
      <c r="P30" s="14"/>
      <c r="Q30" s="14"/>
      <c r="R30" s="14"/>
      <c r="S30" s="14"/>
      <c r="T30" s="14"/>
      <c r="U30" s="14"/>
      <c r="V30" s="14"/>
      <c r="W30" s="14"/>
      <c r="X30" s="14"/>
      <c r="Y30" s="14"/>
      <c r="Z30" s="14"/>
    </row>
    <row r="31" spans="1:26" ht="15" customHeight="1">
      <c r="A31" s="15" t="s">
        <v>17</v>
      </c>
      <c r="B31" s="14" t="s">
        <v>20</v>
      </c>
      <c r="C31" s="154"/>
      <c r="D31" s="32"/>
      <c r="E31" s="44"/>
      <c r="F31" s="44"/>
      <c r="G31" s="69"/>
      <c r="H31" s="14"/>
      <c r="I31" s="10"/>
      <c r="J31" s="10"/>
      <c r="K31" s="14"/>
      <c r="L31" s="14"/>
      <c r="M31" s="14"/>
      <c r="N31" s="14"/>
      <c r="O31" s="14"/>
      <c r="P31" s="14"/>
      <c r="Q31" s="14"/>
      <c r="R31" s="14"/>
      <c r="S31" s="14"/>
      <c r="T31" s="14"/>
      <c r="U31" s="14"/>
      <c r="V31" s="14"/>
      <c r="W31" s="14"/>
      <c r="X31" s="14"/>
      <c r="Y31" s="14"/>
      <c r="Z31" s="14"/>
    </row>
    <row r="32" spans="1:26" ht="15" customHeight="1">
      <c r="A32" s="15" t="s">
        <v>19</v>
      </c>
      <c r="B32" s="14" t="s">
        <v>24</v>
      </c>
      <c r="C32" s="154"/>
      <c r="D32" s="32"/>
      <c r="E32" s="44"/>
      <c r="F32" s="44"/>
      <c r="G32" s="69"/>
      <c r="H32" s="14"/>
      <c r="I32" s="10"/>
      <c r="J32" s="10"/>
      <c r="K32" s="14"/>
      <c r="L32" s="14"/>
      <c r="M32" s="14"/>
      <c r="N32" s="14"/>
      <c r="O32" s="14"/>
      <c r="P32" s="14"/>
      <c r="Q32" s="14"/>
      <c r="R32" s="14"/>
      <c r="S32" s="14"/>
      <c r="T32" s="14"/>
      <c r="U32" s="14"/>
      <c r="V32" s="14"/>
      <c r="W32" s="14"/>
      <c r="X32" s="14"/>
      <c r="Y32" s="14"/>
      <c r="Z32" s="14"/>
    </row>
    <row r="33" spans="1:26" ht="15" customHeight="1">
      <c r="A33" s="15" t="s">
        <v>21</v>
      </c>
      <c r="B33" s="14" t="s">
        <v>25</v>
      </c>
      <c r="C33" s="155"/>
      <c r="D33" s="33"/>
      <c r="E33" s="44"/>
      <c r="F33" s="44"/>
      <c r="G33" s="69"/>
      <c r="H33" s="14"/>
      <c r="I33" s="10"/>
      <c r="J33" s="10"/>
      <c r="K33" s="14"/>
      <c r="L33" s="14"/>
      <c r="M33" s="14"/>
      <c r="N33" s="14"/>
      <c r="O33" s="14"/>
      <c r="P33" s="14"/>
      <c r="Q33" s="14"/>
      <c r="R33" s="14"/>
      <c r="S33" s="14"/>
      <c r="T33" s="14"/>
      <c r="U33" s="14"/>
      <c r="V33" s="14"/>
      <c r="W33" s="14"/>
      <c r="X33" s="14"/>
      <c r="Y33" s="14"/>
      <c r="Z33" s="14"/>
    </row>
    <row r="34" spans="1:26" ht="15" customHeight="1">
      <c r="A34" s="9"/>
      <c r="B34" s="14"/>
      <c r="C34" s="14"/>
      <c r="D34" s="14"/>
      <c r="E34" s="44"/>
      <c r="F34" s="44"/>
      <c r="G34" s="69"/>
      <c r="H34" s="14"/>
      <c r="I34" s="10"/>
      <c r="J34" s="10"/>
      <c r="K34" s="14"/>
      <c r="L34" s="14"/>
      <c r="M34" s="14"/>
      <c r="N34" s="14"/>
      <c r="O34" s="14"/>
      <c r="P34" s="14"/>
      <c r="Q34" s="14"/>
      <c r="R34" s="14"/>
      <c r="S34" s="14"/>
      <c r="T34" s="14"/>
      <c r="U34" s="14"/>
      <c r="V34" s="14"/>
      <c r="W34" s="14"/>
      <c r="X34" s="14"/>
      <c r="Y34" s="14"/>
      <c r="Z34" s="16"/>
    </row>
    <row r="35" spans="1:26" s="21" customFormat="1">
      <c r="A35" s="23">
        <v>306</v>
      </c>
      <c r="B35" s="103" t="s">
        <v>67</v>
      </c>
      <c r="C35" s="153"/>
      <c r="D35" s="23"/>
      <c r="E35" s="71"/>
      <c r="F35" s="84">
        <v>1</v>
      </c>
      <c r="G35" s="78">
        <f>F35*E35</f>
        <v>0</v>
      </c>
      <c r="H35" s="14"/>
      <c r="I35" s="19"/>
      <c r="J35" s="30"/>
      <c r="K35" s="18"/>
      <c r="L35" s="18"/>
      <c r="M35" s="18"/>
      <c r="N35" s="18"/>
      <c r="O35" s="18"/>
      <c r="P35" s="18"/>
      <c r="Q35" s="18"/>
      <c r="R35" s="18"/>
      <c r="S35" s="18"/>
      <c r="T35" s="18"/>
      <c r="U35" s="18"/>
      <c r="V35" s="18"/>
      <c r="W35" s="18"/>
      <c r="X35" s="18"/>
      <c r="Y35" s="18"/>
      <c r="Z35" s="20"/>
    </row>
    <row r="36" spans="1:26" ht="43.5">
      <c r="A36" s="15" t="s">
        <v>16</v>
      </c>
      <c r="B36" s="24" t="s">
        <v>68</v>
      </c>
      <c r="C36" s="154"/>
      <c r="D36" s="31"/>
      <c r="E36" s="46"/>
      <c r="F36" s="44"/>
      <c r="G36" s="69"/>
      <c r="H36" s="14"/>
      <c r="I36" s="10"/>
      <c r="J36" s="10"/>
      <c r="K36" s="14"/>
      <c r="L36" s="14"/>
      <c r="M36" s="14"/>
      <c r="N36" s="14"/>
      <c r="O36" s="14"/>
      <c r="P36" s="14"/>
      <c r="Q36" s="14"/>
      <c r="R36" s="14"/>
      <c r="S36" s="14"/>
      <c r="T36" s="14"/>
      <c r="U36" s="14"/>
      <c r="V36" s="14"/>
      <c r="W36" s="14"/>
      <c r="X36" s="14"/>
      <c r="Y36" s="14"/>
      <c r="Z36" s="14"/>
    </row>
    <row r="37" spans="1:26" ht="15" customHeight="1">
      <c r="A37" s="15" t="s">
        <v>17</v>
      </c>
      <c r="B37" s="14" t="s">
        <v>20</v>
      </c>
      <c r="C37" s="154"/>
      <c r="D37" s="32"/>
      <c r="E37" s="46"/>
      <c r="F37" s="44"/>
      <c r="G37" s="69"/>
      <c r="H37" s="14"/>
      <c r="I37" s="10"/>
      <c r="J37" s="10"/>
      <c r="K37" s="14"/>
      <c r="L37" s="14"/>
      <c r="M37" s="14"/>
      <c r="N37" s="14"/>
      <c r="O37" s="14"/>
      <c r="P37" s="14"/>
      <c r="Q37" s="14"/>
      <c r="R37" s="14"/>
      <c r="S37" s="14"/>
      <c r="T37" s="14"/>
      <c r="U37" s="14"/>
      <c r="V37" s="14"/>
      <c r="W37" s="14"/>
      <c r="X37" s="14"/>
      <c r="Y37" s="14"/>
      <c r="Z37" s="14"/>
    </row>
    <row r="38" spans="1:26" ht="15" customHeight="1">
      <c r="A38" s="15" t="s">
        <v>19</v>
      </c>
      <c r="B38" s="14" t="s">
        <v>24</v>
      </c>
      <c r="C38" s="154"/>
      <c r="D38" s="32"/>
      <c r="E38" s="46"/>
      <c r="F38" s="44"/>
      <c r="G38" s="69"/>
      <c r="H38" s="14"/>
      <c r="I38" s="10"/>
      <c r="J38" s="10"/>
      <c r="K38" s="14"/>
      <c r="L38" s="14"/>
      <c r="M38" s="14"/>
      <c r="N38" s="14"/>
      <c r="O38" s="14"/>
      <c r="P38" s="14"/>
      <c r="Q38" s="14"/>
      <c r="R38" s="14"/>
      <c r="S38" s="14"/>
      <c r="T38" s="14"/>
      <c r="U38" s="14"/>
      <c r="V38" s="14"/>
      <c r="W38" s="14"/>
      <c r="X38" s="14"/>
      <c r="Y38" s="14"/>
      <c r="Z38" s="14"/>
    </row>
    <row r="39" spans="1:26" ht="15" customHeight="1">
      <c r="A39" s="15" t="s">
        <v>21</v>
      </c>
      <c r="B39" s="14" t="s">
        <v>25</v>
      </c>
      <c r="C39" s="155"/>
      <c r="D39" s="33"/>
      <c r="E39" s="46"/>
      <c r="F39" s="44"/>
      <c r="G39" s="69"/>
      <c r="H39" s="14"/>
      <c r="I39" s="10"/>
      <c r="J39" s="10"/>
      <c r="K39" s="14"/>
      <c r="L39" s="14"/>
      <c r="M39" s="14"/>
      <c r="N39" s="14"/>
      <c r="O39" s="14"/>
      <c r="P39" s="14"/>
      <c r="Q39" s="14"/>
      <c r="R39" s="14"/>
      <c r="S39" s="14"/>
      <c r="T39" s="14"/>
      <c r="U39" s="14"/>
      <c r="V39" s="14"/>
      <c r="W39" s="14"/>
      <c r="X39" s="14"/>
      <c r="Y39" s="14"/>
      <c r="Z39" s="14"/>
    </row>
    <row r="40" spans="1:26" ht="15" customHeight="1">
      <c r="A40" s="9"/>
      <c r="B40" s="14"/>
      <c r="C40" s="14"/>
      <c r="D40" s="14"/>
      <c r="E40" s="46"/>
      <c r="F40" s="44"/>
      <c r="G40" s="69"/>
      <c r="H40" s="14"/>
      <c r="I40" s="10"/>
      <c r="J40" s="10"/>
      <c r="K40" s="14"/>
      <c r="L40" s="14"/>
      <c r="M40" s="14"/>
      <c r="N40" s="14"/>
      <c r="O40" s="14"/>
      <c r="P40" s="14"/>
      <c r="Q40" s="14"/>
      <c r="R40" s="14"/>
      <c r="S40" s="14"/>
      <c r="T40" s="14"/>
      <c r="U40" s="14"/>
      <c r="V40" s="14"/>
      <c r="W40" s="14"/>
      <c r="X40" s="14"/>
      <c r="Y40" s="14"/>
      <c r="Z40" s="16"/>
    </row>
    <row r="41" spans="1:26" ht="30" customHeight="1" thickBot="1">
      <c r="A41" s="15"/>
      <c r="B41" s="14"/>
      <c r="C41" s="14"/>
      <c r="D41" s="14"/>
      <c r="E41" s="44"/>
      <c r="F41" s="125" t="s">
        <v>36</v>
      </c>
      <c r="G41" s="63">
        <v>18</v>
      </c>
      <c r="H41" s="14"/>
      <c r="I41" s="11"/>
      <c r="J41" s="11"/>
      <c r="K41" s="8"/>
      <c r="L41" s="8"/>
      <c r="M41" s="8"/>
      <c r="N41" s="8"/>
      <c r="O41" s="8"/>
      <c r="P41" s="8"/>
      <c r="Q41" s="8"/>
      <c r="R41" s="8"/>
      <c r="S41" s="8"/>
      <c r="T41" s="8"/>
      <c r="U41" s="8"/>
      <c r="V41" s="8"/>
      <c r="W41" s="8"/>
      <c r="X41" s="8"/>
      <c r="Y41" s="8"/>
      <c r="Z41" s="8"/>
    </row>
    <row r="42" spans="1:26" ht="30" customHeight="1" thickBot="1">
      <c r="A42" s="15"/>
      <c r="B42" s="14"/>
      <c r="C42" s="14"/>
      <c r="D42" s="14"/>
      <c r="E42" s="44"/>
      <c r="F42" s="69" t="s">
        <v>37</v>
      </c>
      <c r="G42" s="113">
        <f>SUM(G5:G40)</f>
        <v>0</v>
      </c>
      <c r="H42" s="14"/>
      <c r="I42" s="11"/>
      <c r="J42" s="11"/>
      <c r="K42" s="8"/>
      <c r="L42" s="8"/>
      <c r="M42" s="8"/>
      <c r="N42" s="8"/>
      <c r="O42" s="8"/>
      <c r="P42" s="8"/>
      <c r="Q42" s="8"/>
      <c r="R42" s="8"/>
      <c r="S42" s="8"/>
      <c r="T42" s="8"/>
      <c r="U42" s="8"/>
      <c r="V42" s="8"/>
      <c r="W42" s="8"/>
      <c r="X42" s="8"/>
      <c r="Y42" s="8"/>
      <c r="Z42" s="8"/>
    </row>
    <row r="43" spans="1:26" ht="15" customHeight="1" thickBot="1">
      <c r="A43" s="14"/>
      <c r="B43" s="14"/>
      <c r="C43" s="14"/>
      <c r="D43" s="14"/>
      <c r="E43" s="14"/>
      <c r="F43" s="14"/>
      <c r="G43" s="129">
        <f>(G42*5/18)+1</f>
        <v>1</v>
      </c>
      <c r="H43" s="14"/>
      <c r="I43" s="11"/>
      <c r="J43" s="11"/>
      <c r="K43" s="8"/>
      <c r="L43" s="8"/>
      <c r="M43" s="8"/>
      <c r="N43" s="8"/>
      <c r="O43" s="8"/>
      <c r="P43" s="8"/>
      <c r="Q43" s="8"/>
      <c r="R43" s="8"/>
      <c r="S43" s="8"/>
      <c r="T43" s="8"/>
      <c r="U43" s="8"/>
      <c r="V43" s="8"/>
      <c r="W43" s="8"/>
      <c r="X43" s="8"/>
      <c r="Y43" s="8"/>
      <c r="Z43" s="8"/>
    </row>
    <row r="44" spans="1:26" ht="28" customHeight="1" thickBot="1">
      <c r="A44" s="14"/>
      <c r="B44" s="14"/>
      <c r="C44" s="101" t="s">
        <v>69</v>
      </c>
      <c r="D44" s="102"/>
      <c r="E44" s="102"/>
      <c r="F44" s="102"/>
      <c r="G44" s="97">
        <f>ROUND(G43*2,0)/2</f>
        <v>1</v>
      </c>
      <c r="H44" s="14"/>
      <c r="I44" s="8"/>
      <c r="J44" s="8"/>
      <c r="K44" s="8"/>
      <c r="L44" s="8"/>
      <c r="M44" s="8"/>
      <c r="N44" s="8"/>
      <c r="O44" s="8"/>
      <c r="P44" s="8"/>
      <c r="Q44" s="8"/>
      <c r="R44" s="8"/>
      <c r="S44" s="8"/>
      <c r="T44" s="8"/>
      <c r="U44" s="8"/>
      <c r="V44" s="8"/>
      <c r="W44" s="8"/>
      <c r="X44" s="8"/>
      <c r="Y44" s="8"/>
      <c r="Z44" s="8"/>
    </row>
    <row r="45" spans="1:26">
      <c r="A45" s="14"/>
      <c r="B45" s="14"/>
      <c r="C45" s="14"/>
      <c r="D45" s="14"/>
      <c r="E45" s="14"/>
      <c r="F45" s="14"/>
      <c r="G45" s="100"/>
      <c r="H45" s="14"/>
      <c r="I45" s="8"/>
      <c r="J45" s="8"/>
      <c r="K45" s="8"/>
    </row>
    <row r="46" spans="1:26" ht="45" customHeight="1">
      <c r="A46" s="14"/>
      <c r="B46" s="99" t="s">
        <v>70</v>
      </c>
      <c r="C46" s="14"/>
      <c r="D46" s="14"/>
      <c r="E46" s="14"/>
      <c r="F46" s="14"/>
      <c r="G46" s="14"/>
      <c r="H46" s="14"/>
    </row>
    <row r="47" spans="1:26">
      <c r="E47" s="8"/>
      <c r="F47" s="8"/>
      <c r="G47" s="8"/>
    </row>
    <row r="48" spans="1:26">
      <c r="E48" s="8"/>
      <c r="F48" s="8"/>
      <c r="G48" s="8"/>
    </row>
    <row r="49" spans="5:7">
      <c r="E49"/>
      <c r="F49"/>
      <c r="G49"/>
    </row>
    <row r="50" spans="5:7">
      <c r="E50"/>
      <c r="F50"/>
      <c r="G50"/>
    </row>
    <row r="51" spans="5:7">
      <c r="E51"/>
      <c r="F51"/>
      <c r="G51"/>
    </row>
    <row r="52" spans="5:7">
      <c r="E52"/>
      <c r="F52"/>
      <c r="G52"/>
    </row>
    <row r="53" spans="5:7">
      <c r="E53"/>
      <c r="F53"/>
      <c r="G53"/>
    </row>
    <row r="54" spans="5:7">
      <c r="E54"/>
      <c r="F54"/>
      <c r="G54"/>
    </row>
    <row r="55" spans="5:7">
      <c r="E55"/>
      <c r="F55"/>
      <c r="G55"/>
    </row>
    <row r="56" spans="5:7">
      <c r="E56"/>
      <c r="F56"/>
      <c r="G56"/>
    </row>
    <row r="57" spans="5:7">
      <c r="E57"/>
      <c r="F57"/>
      <c r="G57"/>
    </row>
    <row r="58" spans="5:7">
      <c r="E58"/>
      <c r="F58"/>
      <c r="G58"/>
    </row>
    <row r="59" spans="5:7">
      <c r="E59"/>
      <c r="F59"/>
      <c r="G59"/>
    </row>
    <row r="60" spans="5:7">
      <c r="E60"/>
      <c r="F60"/>
      <c r="G60"/>
    </row>
    <row r="61" spans="5:7">
      <c r="E61"/>
      <c r="F61"/>
      <c r="G61"/>
    </row>
    <row r="62" spans="5:7">
      <c r="E62"/>
      <c r="F62"/>
      <c r="G62"/>
    </row>
    <row r="63" spans="5:7">
      <c r="E63"/>
      <c r="F63"/>
      <c r="G63"/>
    </row>
    <row r="64" spans="5:7">
      <c r="E64"/>
      <c r="F64"/>
      <c r="G64"/>
    </row>
    <row r="65" spans="5:7">
      <c r="E65"/>
      <c r="F65"/>
      <c r="G65"/>
    </row>
    <row r="66" spans="5:7">
      <c r="E66"/>
      <c r="F66"/>
      <c r="G66"/>
    </row>
    <row r="67" spans="5:7">
      <c r="E67"/>
      <c r="F67"/>
      <c r="G67"/>
    </row>
    <row r="68" spans="5:7">
      <c r="E68"/>
      <c r="F68"/>
      <c r="G68"/>
    </row>
    <row r="69" spans="5:7">
      <c r="E69"/>
      <c r="F69"/>
      <c r="G69"/>
    </row>
    <row r="70" spans="5:7">
      <c r="E70"/>
      <c r="F70"/>
      <c r="G70"/>
    </row>
    <row r="71" spans="5:7">
      <c r="E71"/>
      <c r="F71"/>
      <c r="G71"/>
    </row>
    <row r="72" spans="5:7">
      <c r="E72"/>
      <c r="F72"/>
      <c r="G72"/>
    </row>
    <row r="73" spans="5:7">
      <c r="E73"/>
      <c r="F73"/>
      <c r="G73"/>
    </row>
    <row r="74" spans="5:7">
      <c r="E74"/>
      <c r="F74"/>
      <c r="G74"/>
    </row>
    <row r="75" spans="5:7">
      <c r="E75"/>
      <c r="F75"/>
      <c r="G75"/>
    </row>
    <row r="76" spans="5:7">
      <c r="E76"/>
      <c r="F76"/>
      <c r="G76"/>
    </row>
    <row r="77" spans="5:7">
      <c r="E77"/>
      <c r="F77"/>
      <c r="G77"/>
    </row>
    <row r="78" spans="5:7">
      <c r="E78"/>
      <c r="F78"/>
      <c r="G78"/>
    </row>
    <row r="79" spans="5:7">
      <c r="E79"/>
      <c r="F79"/>
      <c r="G79"/>
    </row>
    <row r="80" spans="5:7">
      <c r="E80"/>
      <c r="F80"/>
      <c r="G80"/>
    </row>
    <row r="81" spans="5:7">
      <c r="E81"/>
      <c r="F81"/>
      <c r="G81"/>
    </row>
    <row r="82" spans="5:7">
      <c r="E82"/>
      <c r="F82"/>
      <c r="G82"/>
    </row>
    <row r="83" spans="5:7">
      <c r="E83"/>
      <c r="F83"/>
      <c r="G83"/>
    </row>
    <row r="84" spans="5:7">
      <c r="E84"/>
      <c r="F84"/>
      <c r="G84"/>
    </row>
    <row r="85" spans="5:7">
      <c r="E85"/>
      <c r="F85"/>
      <c r="G85"/>
    </row>
    <row r="86" spans="5:7">
      <c r="E86"/>
      <c r="F86"/>
      <c r="G86"/>
    </row>
    <row r="87" spans="5:7">
      <c r="E87"/>
      <c r="F87"/>
      <c r="G87"/>
    </row>
    <row r="88" spans="5:7">
      <c r="E88"/>
      <c r="F88"/>
      <c r="G88"/>
    </row>
    <row r="89" spans="5:7">
      <c r="E89"/>
      <c r="F89"/>
      <c r="G89"/>
    </row>
    <row r="90" spans="5:7">
      <c r="E90"/>
      <c r="F90"/>
      <c r="G90"/>
    </row>
    <row r="91" spans="5:7">
      <c r="E91"/>
      <c r="F91"/>
      <c r="G91"/>
    </row>
    <row r="92" spans="5:7">
      <c r="E92"/>
      <c r="F92"/>
      <c r="G92"/>
    </row>
    <row r="93" spans="5:7">
      <c r="E93"/>
      <c r="F93"/>
      <c r="G93"/>
    </row>
    <row r="94" spans="5:7">
      <c r="E94"/>
      <c r="F94"/>
      <c r="G94"/>
    </row>
    <row r="95" spans="5:7">
      <c r="E95"/>
      <c r="F95"/>
      <c r="G95"/>
    </row>
    <row r="96" spans="5:7">
      <c r="E96"/>
      <c r="F96"/>
      <c r="G96"/>
    </row>
    <row r="97" spans="5:7">
      <c r="E97"/>
      <c r="F97"/>
      <c r="G97"/>
    </row>
    <row r="98" spans="5:7">
      <c r="E98"/>
      <c r="F98"/>
      <c r="G98"/>
    </row>
    <row r="99" spans="5:7">
      <c r="E99"/>
      <c r="F99"/>
      <c r="G99"/>
    </row>
    <row r="100" spans="5:7">
      <c r="E100"/>
      <c r="F100"/>
      <c r="G100"/>
    </row>
    <row r="101" spans="5:7">
      <c r="E101"/>
      <c r="F101"/>
      <c r="G101"/>
    </row>
    <row r="102" spans="5:7">
      <c r="E102"/>
      <c r="F102"/>
      <c r="G102"/>
    </row>
    <row r="103" spans="5:7">
      <c r="E103"/>
      <c r="F103"/>
      <c r="G103"/>
    </row>
    <row r="104" spans="5:7">
      <c r="E104"/>
      <c r="F104"/>
      <c r="G104"/>
    </row>
    <row r="105" spans="5:7">
      <c r="E105"/>
      <c r="F105"/>
      <c r="G105"/>
    </row>
    <row r="106" spans="5:7">
      <c r="E106"/>
      <c r="F106"/>
      <c r="G106"/>
    </row>
    <row r="107" spans="5:7">
      <c r="E107"/>
      <c r="F107"/>
      <c r="G107"/>
    </row>
    <row r="108" spans="5:7">
      <c r="E108"/>
      <c r="F108"/>
      <c r="G108"/>
    </row>
    <row r="119" spans="5:7">
      <c r="E119" s="63"/>
      <c r="F119" s="63"/>
      <c r="G119" s="82"/>
    </row>
    <row r="121" spans="5:7">
      <c r="E121"/>
      <c r="F121"/>
      <c r="G121"/>
    </row>
    <row r="122" spans="5:7">
      <c r="E122"/>
      <c r="F122"/>
      <c r="G122"/>
    </row>
    <row r="123" spans="5:7">
      <c r="E123"/>
      <c r="F123"/>
      <c r="G123"/>
    </row>
    <row r="124" spans="5:7">
      <c r="E124"/>
      <c r="F124"/>
      <c r="G124"/>
    </row>
    <row r="125" spans="5:7">
      <c r="E125"/>
      <c r="F125"/>
      <c r="G125"/>
    </row>
    <row r="126" spans="5:7">
      <c r="E126"/>
      <c r="F126"/>
      <c r="G126"/>
    </row>
    <row r="127" spans="5:7">
      <c r="E127"/>
      <c r="F127"/>
      <c r="G127"/>
    </row>
    <row r="128" spans="5:7">
      <c r="E128"/>
      <c r="F128"/>
      <c r="G128"/>
    </row>
    <row r="129" spans="5:7">
      <c r="E129"/>
      <c r="F129"/>
      <c r="G129"/>
    </row>
    <row r="130" spans="5:7">
      <c r="E130"/>
      <c r="F130"/>
      <c r="G130"/>
    </row>
    <row r="131" spans="5:7">
      <c r="E131"/>
      <c r="F131"/>
      <c r="G131"/>
    </row>
    <row r="132" spans="5:7">
      <c r="E132"/>
      <c r="F132"/>
      <c r="G132"/>
    </row>
    <row r="133" spans="5:7">
      <c r="E133"/>
      <c r="F133"/>
      <c r="G133"/>
    </row>
    <row r="134" spans="5:7">
      <c r="E134"/>
      <c r="F134"/>
      <c r="G134"/>
    </row>
  </sheetData>
  <mergeCells count="7">
    <mergeCell ref="A3:B3"/>
    <mergeCell ref="C29:C33"/>
    <mergeCell ref="C35:C39"/>
    <mergeCell ref="C5:C9"/>
    <mergeCell ref="C11:C15"/>
    <mergeCell ref="C17:C21"/>
    <mergeCell ref="C23:C27"/>
  </mergeCell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80E6-3696-4365-8726-3748EE293774}">
  <dimension ref="A1:Y150"/>
  <sheetViews>
    <sheetView zoomScaleNormal="100" workbookViewId="0">
      <selection activeCell="I56" sqref="I56"/>
    </sheetView>
  </sheetViews>
  <sheetFormatPr baseColWidth="10" defaultColWidth="11.453125" defaultRowHeight="14.5"/>
  <cols>
    <col min="1" max="1" width="13.1796875" customWidth="1"/>
    <col min="2" max="2" width="75.81640625" customWidth="1"/>
    <col min="3" max="3" width="38.81640625" customWidth="1"/>
    <col min="4" max="4" width="4.36328125" customWidth="1"/>
    <col min="5" max="6" width="15.81640625" style="38" customWidth="1"/>
    <col min="7" max="7" width="15.81640625" style="79" customWidth="1"/>
  </cols>
  <sheetData>
    <row r="1" spans="1:23" ht="18.5">
      <c r="A1" s="2" t="s">
        <v>71</v>
      </c>
    </row>
    <row r="2" spans="1:23" ht="18.5">
      <c r="A2" s="2"/>
    </row>
    <row r="3" spans="1:23" s="22" customFormat="1" ht="31">
      <c r="A3" s="152" t="s">
        <v>72</v>
      </c>
      <c r="B3" s="152"/>
      <c r="C3" s="92" t="s">
        <v>8</v>
      </c>
      <c r="D3" s="91"/>
      <c r="E3" s="87" t="s">
        <v>9</v>
      </c>
      <c r="F3" s="86" t="s">
        <v>10</v>
      </c>
      <c r="G3" s="87" t="s">
        <v>11</v>
      </c>
    </row>
    <row r="4" spans="1:23" s="22" customFormat="1" ht="31.5">
      <c r="C4"/>
      <c r="D4"/>
      <c r="E4" s="72" t="s">
        <v>12</v>
      </c>
      <c r="F4" s="83" t="s">
        <v>13</v>
      </c>
      <c r="G4" s="106" t="s">
        <v>14</v>
      </c>
    </row>
    <row r="5" spans="1:23" s="26" customFormat="1">
      <c r="A5" s="17">
        <v>401</v>
      </c>
      <c r="B5" s="104" t="s">
        <v>73</v>
      </c>
      <c r="C5" s="157"/>
      <c r="D5" s="27"/>
      <c r="E5" s="70"/>
      <c r="F5" s="84">
        <v>1</v>
      </c>
      <c r="G5" s="78">
        <f>F5*E5</f>
        <v>0</v>
      </c>
      <c r="H5" s="14"/>
      <c r="I5" s="14"/>
      <c r="J5" s="14"/>
      <c r="K5" s="14"/>
      <c r="L5" s="14"/>
      <c r="M5" s="14"/>
      <c r="N5" s="14"/>
      <c r="O5" s="14"/>
      <c r="P5" s="14"/>
      <c r="Q5" s="14"/>
      <c r="R5" s="14"/>
      <c r="S5" s="14"/>
      <c r="T5" s="14"/>
      <c r="U5" s="14"/>
      <c r="V5" s="14"/>
      <c r="W5" s="14"/>
    </row>
    <row r="6" spans="1:23" s="26" customFormat="1" ht="75" customHeight="1">
      <c r="A6" s="15" t="s">
        <v>16</v>
      </c>
      <c r="B6" s="28" t="s">
        <v>74</v>
      </c>
      <c r="C6" s="157"/>
      <c r="D6" s="34"/>
      <c r="E6" s="44"/>
      <c r="F6" s="44"/>
      <c r="G6" s="69"/>
      <c r="H6" s="14"/>
      <c r="I6" s="14"/>
      <c r="J6" s="14"/>
      <c r="K6" s="14"/>
      <c r="L6" s="14"/>
      <c r="M6" s="14"/>
      <c r="N6" s="14"/>
      <c r="O6" s="14"/>
      <c r="P6" s="14"/>
      <c r="Q6" s="14"/>
      <c r="R6" s="14"/>
      <c r="S6" s="14"/>
      <c r="T6" s="14"/>
      <c r="U6" s="14"/>
      <c r="V6" s="14"/>
      <c r="W6" s="14"/>
    </row>
    <row r="7" spans="1:23" s="26" customFormat="1" ht="15" customHeight="1">
      <c r="A7" s="15" t="s">
        <v>17</v>
      </c>
      <c r="B7" s="28" t="s">
        <v>18</v>
      </c>
      <c r="C7" s="157"/>
      <c r="D7" s="11"/>
      <c r="E7" s="44"/>
      <c r="F7" s="44"/>
      <c r="G7" s="69"/>
      <c r="H7" s="14"/>
      <c r="I7" s="14"/>
      <c r="J7" s="14"/>
      <c r="K7" s="14"/>
      <c r="L7" s="14"/>
      <c r="M7" s="14"/>
      <c r="N7" s="14"/>
      <c r="O7" s="14"/>
      <c r="P7" s="14"/>
      <c r="Q7" s="14"/>
      <c r="R7" s="14"/>
      <c r="S7" s="14"/>
      <c r="T7" s="14"/>
      <c r="U7" s="14"/>
      <c r="V7" s="14"/>
      <c r="W7" s="14"/>
    </row>
    <row r="8" spans="1:23" s="26" customFormat="1" ht="15" customHeight="1">
      <c r="A8" s="15" t="s">
        <v>19</v>
      </c>
      <c r="B8" s="28" t="s">
        <v>20</v>
      </c>
      <c r="C8" s="157"/>
      <c r="D8" s="11"/>
      <c r="E8" s="44"/>
      <c r="F8" s="44"/>
      <c r="G8" s="69"/>
      <c r="H8" s="14"/>
      <c r="I8" s="14"/>
      <c r="J8" s="14"/>
      <c r="K8" s="14"/>
      <c r="L8" s="14"/>
      <c r="M8" s="14"/>
      <c r="N8" s="14"/>
      <c r="O8" s="14"/>
      <c r="P8" s="14"/>
      <c r="Q8" s="14"/>
      <c r="R8" s="14"/>
      <c r="S8" s="14"/>
      <c r="T8" s="14"/>
      <c r="U8" s="14"/>
      <c r="V8" s="14"/>
      <c r="W8" s="14"/>
    </row>
    <row r="9" spans="1:23" s="26" customFormat="1" ht="15" customHeight="1">
      <c r="A9" s="15" t="s">
        <v>21</v>
      </c>
      <c r="B9" s="28" t="s">
        <v>22</v>
      </c>
      <c r="C9" s="157"/>
      <c r="D9" s="11"/>
      <c r="E9" s="44"/>
      <c r="F9" s="44"/>
      <c r="G9" s="69"/>
      <c r="H9" s="14"/>
      <c r="I9" s="14"/>
      <c r="J9" s="14"/>
      <c r="K9" s="14"/>
      <c r="L9" s="14"/>
      <c r="M9" s="14"/>
      <c r="N9" s="14"/>
      <c r="O9" s="14"/>
      <c r="P9" s="14"/>
      <c r="Q9" s="14"/>
      <c r="R9" s="14"/>
      <c r="S9" s="14"/>
      <c r="T9" s="14"/>
      <c r="U9" s="14"/>
      <c r="V9" s="14"/>
      <c r="W9" s="14"/>
    </row>
    <row r="10" spans="1:23" s="26" customFormat="1" ht="15" customHeight="1">
      <c r="A10" s="15"/>
      <c r="E10" s="44"/>
      <c r="F10" s="44"/>
      <c r="G10" s="69"/>
      <c r="H10" s="14"/>
      <c r="I10" s="14"/>
      <c r="J10" s="14"/>
      <c r="K10" s="14"/>
      <c r="L10" s="14"/>
      <c r="M10" s="14"/>
      <c r="N10" s="14"/>
      <c r="O10" s="14"/>
      <c r="P10" s="14"/>
      <c r="Q10" s="14"/>
      <c r="R10" s="14"/>
      <c r="S10" s="14"/>
      <c r="T10" s="14"/>
      <c r="U10" s="14"/>
      <c r="V10" s="14"/>
      <c r="W10" s="14"/>
    </row>
    <row r="11" spans="1:23" s="26" customFormat="1">
      <c r="A11" s="17">
        <v>402</v>
      </c>
      <c r="B11" s="104" t="s">
        <v>75</v>
      </c>
      <c r="C11" s="157"/>
      <c r="D11" s="27"/>
      <c r="E11" s="71"/>
      <c r="F11" s="84">
        <v>1</v>
      </c>
      <c r="G11" s="78">
        <f>F11*E11</f>
        <v>0</v>
      </c>
      <c r="H11" s="14"/>
      <c r="I11" s="14"/>
      <c r="J11" s="14"/>
      <c r="K11" s="14"/>
      <c r="L11" s="14"/>
      <c r="M11" s="14"/>
      <c r="N11" s="14"/>
      <c r="O11" s="14"/>
      <c r="P11" s="14"/>
      <c r="Q11" s="14"/>
      <c r="R11" s="14"/>
      <c r="S11" s="14"/>
      <c r="T11" s="14"/>
      <c r="U11" s="14"/>
      <c r="V11" s="14"/>
      <c r="W11" s="14"/>
    </row>
    <row r="12" spans="1:23" s="26" customFormat="1" ht="60" customHeight="1">
      <c r="A12" s="15" t="s">
        <v>16</v>
      </c>
      <c r="B12" s="28" t="s">
        <v>76</v>
      </c>
      <c r="C12" s="157"/>
      <c r="D12" s="34"/>
      <c r="E12" s="44"/>
      <c r="F12" s="44"/>
      <c r="G12" s="69"/>
      <c r="H12" s="14"/>
      <c r="I12" s="14"/>
      <c r="J12" s="14"/>
      <c r="K12" s="14"/>
      <c r="L12" s="14"/>
      <c r="M12" s="14"/>
      <c r="N12" s="14"/>
      <c r="O12" s="14"/>
      <c r="P12" s="14"/>
      <c r="Q12" s="14"/>
      <c r="R12" s="14"/>
      <c r="S12" s="14"/>
      <c r="T12" s="14"/>
      <c r="U12" s="14"/>
      <c r="V12" s="14"/>
      <c r="W12" s="14"/>
    </row>
    <row r="13" spans="1:23" s="26" customFormat="1" ht="15" customHeight="1">
      <c r="A13" s="15" t="s">
        <v>17</v>
      </c>
      <c r="B13" s="28" t="s">
        <v>18</v>
      </c>
      <c r="C13" s="157"/>
      <c r="D13" s="11"/>
      <c r="E13" s="44"/>
      <c r="F13" s="44"/>
      <c r="G13" s="69"/>
      <c r="H13" s="14"/>
      <c r="I13" s="14"/>
      <c r="J13" s="14"/>
      <c r="K13" s="14"/>
      <c r="L13" s="14"/>
      <c r="M13" s="14"/>
      <c r="N13" s="14"/>
      <c r="O13" s="14"/>
      <c r="P13" s="14"/>
      <c r="Q13" s="14"/>
      <c r="R13" s="14"/>
      <c r="S13" s="14"/>
      <c r="T13" s="14"/>
      <c r="U13" s="14"/>
      <c r="V13" s="14"/>
      <c r="W13" s="14"/>
    </row>
    <row r="14" spans="1:23" s="26" customFormat="1" ht="15" customHeight="1">
      <c r="A14" s="15" t="s">
        <v>19</v>
      </c>
      <c r="B14" s="28" t="s">
        <v>20</v>
      </c>
      <c r="C14" s="157"/>
      <c r="D14" s="11"/>
      <c r="E14" s="44"/>
      <c r="F14" s="44"/>
      <c r="G14" s="69"/>
      <c r="H14" s="14"/>
      <c r="I14" s="14"/>
      <c r="J14" s="14"/>
      <c r="K14" s="14"/>
      <c r="L14" s="14"/>
      <c r="M14" s="14"/>
      <c r="N14" s="14"/>
      <c r="O14" s="14"/>
      <c r="P14" s="14"/>
      <c r="Q14" s="14"/>
      <c r="R14" s="14"/>
      <c r="S14" s="14"/>
      <c r="T14" s="14"/>
      <c r="U14" s="14"/>
      <c r="V14" s="14"/>
      <c r="W14" s="14"/>
    </row>
    <row r="15" spans="1:23" s="26" customFormat="1" ht="15" customHeight="1">
      <c r="A15" s="15" t="s">
        <v>21</v>
      </c>
      <c r="B15" s="28" t="s">
        <v>22</v>
      </c>
      <c r="C15" s="158"/>
      <c r="D15" s="35"/>
      <c r="E15" s="44"/>
      <c r="F15" s="44"/>
      <c r="G15" s="69"/>
      <c r="H15" s="14"/>
      <c r="I15" s="14"/>
      <c r="J15" s="14"/>
      <c r="K15" s="14"/>
      <c r="L15" s="14"/>
      <c r="M15" s="14"/>
      <c r="N15" s="14"/>
      <c r="O15" s="14"/>
      <c r="P15" s="14"/>
      <c r="Q15" s="14"/>
      <c r="R15" s="14"/>
      <c r="S15" s="14"/>
      <c r="T15" s="14"/>
      <c r="U15" s="14"/>
      <c r="V15" s="14"/>
      <c r="W15" s="14"/>
    </row>
    <row r="16" spans="1:23" s="26" customFormat="1" ht="15" customHeight="1">
      <c r="A16" s="15"/>
      <c r="B16" s="15"/>
      <c r="C16" s="15"/>
      <c r="D16" s="15"/>
      <c r="E16" s="44"/>
      <c r="F16" s="44"/>
      <c r="G16" s="69"/>
      <c r="H16" s="14"/>
      <c r="I16" s="14"/>
      <c r="J16" s="14"/>
      <c r="K16" s="14"/>
      <c r="L16" s="14"/>
      <c r="M16" s="14"/>
      <c r="N16" s="14"/>
      <c r="O16" s="14"/>
      <c r="P16" s="14"/>
      <c r="Q16" s="14"/>
      <c r="R16" s="14"/>
      <c r="S16" s="14"/>
      <c r="T16" s="14"/>
      <c r="U16" s="14"/>
      <c r="V16" s="14"/>
      <c r="W16" s="14"/>
    </row>
    <row r="17" spans="1:23" s="26" customFormat="1" ht="15" customHeight="1">
      <c r="A17" s="17">
        <v>403</v>
      </c>
      <c r="B17" s="104" t="s">
        <v>77</v>
      </c>
      <c r="C17" s="159"/>
      <c r="D17" s="27"/>
      <c r="E17" s="71"/>
      <c r="F17" s="84">
        <v>1</v>
      </c>
      <c r="G17" s="78">
        <f>F17*E17</f>
        <v>0</v>
      </c>
      <c r="H17" s="14"/>
      <c r="I17" s="14"/>
      <c r="J17" s="14"/>
      <c r="K17" s="14"/>
      <c r="L17" s="14"/>
      <c r="M17" s="14"/>
      <c r="N17" s="14"/>
      <c r="O17" s="14"/>
      <c r="P17" s="14"/>
      <c r="Q17" s="14"/>
      <c r="R17" s="14"/>
      <c r="S17" s="14"/>
      <c r="T17" s="14"/>
      <c r="U17" s="14"/>
      <c r="V17" s="14"/>
      <c r="W17" s="14"/>
    </row>
    <row r="18" spans="1:23" s="26" customFormat="1" ht="72.5">
      <c r="A18" s="15" t="s">
        <v>16</v>
      </c>
      <c r="B18" s="29" t="s">
        <v>78</v>
      </c>
      <c r="C18" s="157"/>
      <c r="D18" s="31"/>
      <c r="E18" s="44"/>
      <c r="F18" s="44"/>
      <c r="G18" s="69"/>
      <c r="H18" s="14"/>
      <c r="I18" s="14"/>
      <c r="J18" s="14"/>
      <c r="K18" s="14"/>
      <c r="L18" s="14"/>
      <c r="M18" s="14"/>
      <c r="N18" s="14"/>
      <c r="O18" s="14"/>
      <c r="P18" s="14"/>
      <c r="Q18" s="14"/>
      <c r="R18" s="14"/>
      <c r="S18" s="14"/>
      <c r="T18" s="14"/>
      <c r="U18" s="14"/>
      <c r="V18" s="14"/>
      <c r="W18" s="14"/>
    </row>
    <row r="19" spans="1:23" s="26" customFormat="1" ht="15" customHeight="1">
      <c r="A19" s="15" t="s">
        <v>17</v>
      </c>
      <c r="B19" s="29" t="s">
        <v>20</v>
      </c>
      <c r="C19" s="157"/>
      <c r="D19" s="32"/>
      <c r="E19" s="44"/>
      <c r="F19" s="44"/>
      <c r="G19" s="69"/>
      <c r="H19" s="14"/>
      <c r="I19" s="14"/>
      <c r="J19" s="14"/>
      <c r="K19" s="14"/>
      <c r="L19" s="14"/>
      <c r="M19" s="14"/>
      <c r="N19" s="14"/>
      <c r="O19" s="14"/>
      <c r="P19" s="14"/>
      <c r="Q19" s="14"/>
      <c r="R19" s="14"/>
      <c r="S19" s="14"/>
      <c r="T19" s="14"/>
      <c r="U19" s="14"/>
      <c r="V19" s="14"/>
      <c r="W19" s="14"/>
    </row>
    <row r="20" spans="1:23" s="26" customFormat="1" ht="15" customHeight="1">
      <c r="A20" s="15" t="s">
        <v>19</v>
      </c>
      <c r="B20" s="29" t="s">
        <v>24</v>
      </c>
      <c r="C20" s="157"/>
      <c r="D20" s="32"/>
      <c r="E20" s="44"/>
      <c r="F20" s="44"/>
      <c r="G20" s="69"/>
      <c r="H20" s="14"/>
      <c r="I20" s="14"/>
      <c r="J20" s="14"/>
      <c r="K20" s="14"/>
      <c r="L20" s="14"/>
      <c r="M20" s="14"/>
      <c r="N20" s="14"/>
      <c r="O20" s="14"/>
      <c r="P20" s="14"/>
      <c r="Q20" s="14"/>
      <c r="R20" s="14"/>
      <c r="S20" s="14"/>
      <c r="T20" s="14"/>
      <c r="U20" s="14"/>
      <c r="V20" s="14"/>
      <c r="W20" s="14"/>
    </row>
    <row r="21" spans="1:23" s="26" customFormat="1" ht="15" customHeight="1">
      <c r="A21" s="15" t="s">
        <v>21</v>
      </c>
      <c r="B21" s="29" t="s">
        <v>25</v>
      </c>
      <c r="C21" s="157"/>
      <c r="D21" s="32"/>
      <c r="E21" s="44"/>
      <c r="F21" s="44"/>
      <c r="G21" s="69"/>
      <c r="H21" s="14"/>
      <c r="I21" s="14"/>
      <c r="J21" s="14"/>
      <c r="K21" s="14"/>
      <c r="L21" s="14"/>
      <c r="M21" s="14"/>
      <c r="N21" s="14"/>
      <c r="O21" s="14"/>
      <c r="P21" s="14"/>
      <c r="Q21" s="14"/>
      <c r="R21" s="14"/>
      <c r="S21" s="14"/>
      <c r="T21" s="14"/>
      <c r="U21" s="14"/>
      <c r="V21" s="14"/>
      <c r="W21" s="14"/>
    </row>
    <row r="22" spans="1:23" s="26" customFormat="1" ht="15" customHeight="1">
      <c r="A22" s="15"/>
      <c r="E22" s="44"/>
      <c r="F22" s="44"/>
      <c r="G22" s="69"/>
      <c r="H22" s="14"/>
      <c r="I22" s="14"/>
      <c r="J22" s="14"/>
      <c r="K22" s="14"/>
      <c r="L22" s="14"/>
      <c r="M22" s="14"/>
      <c r="N22" s="14"/>
      <c r="O22" s="14"/>
      <c r="P22" s="14"/>
      <c r="Q22" s="14"/>
      <c r="R22" s="14"/>
      <c r="S22" s="14"/>
      <c r="T22" s="14"/>
      <c r="U22" s="14"/>
      <c r="V22" s="14"/>
      <c r="W22" s="14"/>
    </row>
    <row r="23" spans="1:23" s="26" customFormat="1">
      <c r="A23" s="17">
        <v>404</v>
      </c>
      <c r="B23" s="99" t="s">
        <v>79</v>
      </c>
      <c r="C23" s="153"/>
      <c r="D23" s="18"/>
      <c r="E23" s="71"/>
      <c r="F23" s="84">
        <v>1</v>
      </c>
      <c r="G23" s="78">
        <f>F23*E23</f>
        <v>0</v>
      </c>
      <c r="H23" s="14"/>
      <c r="I23" s="14"/>
      <c r="J23" s="14"/>
      <c r="K23" s="14"/>
      <c r="L23" s="14"/>
      <c r="M23" s="14"/>
      <c r="N23" s="14"/>
      <c r="O23" s="14"/>
      <c r="P23" s="14"/>
      <c r="Q23" s="14"/>
      <c r="R23" s="14"/>
      <c r="S23" s="14"/>
      <c r="T23" s="14"/>
      <c r="U23" s="14"/>
      <c r="V23" s="14"/>
      <c r="W23" s="14"/>
    </row>
    <row r="24" spans="1:23" s="26" customFormat="1" ht="69" customHeight="1">
      <c r="A24" s="15" t="s">
        <v>16</v>
      </c>
      <c r="B24" s="29" t="s">
        <v>80</v>
      </c>
      <c r="C24" s="154"/>
      <c r="D24" s="31"/>
      <c r="E24" s="44"/>
      <c r="F24" s="44"/>
      <c r="G24" s="69"/>
      <c r="H24" s="14"/>
      <c r="I24" s="14"/>
      <c r="J24" s="14"/>
      <c r="K24" s="14"/>
      <c r="L24" s="14"/>
      <c r="M24" s="14"/>
      <c r="N24" s="14"/>
      <c r="O24" s="14"/>
      <c r="P24" s="14"/>
      <c r="Q24" s="14"/>
      <c r="R24" s="14"/>
      <c r="S24" s="14"/>
      <c r="T24" s="14"/>
      <c r="U24" s="14"/>
      <c r="V24" s="14"/>
      <c r="W24" s="14"/>
    </row>
    <row r="25" spans="1:23" s="26" customFormat="1" ht="15" customHeight="1">
      <c r="A25" s="15" t="s">
        <v>17</v>
      </c>
      <c r="B25" s="29" t="s">
        <v>18</v>
      </c>
      <c r="C25" s="154"/>
      <c r="D25" s="32"/>
      <c r="E25" s="44"/>
      <c r="F25" s="44"/>
      <c r="G25" s="69"/>
      <c r="H25" s="14"/>
      <c r="I25" s="14"/>
      <c r="J25" s="14"/>
      <c r="K25" s="14"/>
      <c r="L25" s="14"/>
      <c r="M25" s="14"/>
      <c r="N25" s="14"/>
      <c r="O25" s="14"/>
      <c r="P25" s="14"/>
      <c r="Q25" s="14"/>
      <c r="R25" s="14"/>
      <c r="S25" s="14"/>
      <c r="T25" s="14"/>
      <c r="U25" s="14"/>
      <c r="V25" s="14"/>
      <c r="W25" s="14"/>
    </row>
    <row r="26" spans="1:23" s="26" customFormat="1" ht="15" customHeight="1">
      <c r="A26" s="15" t="s">
        <v>19</v>
      </c>
      <c r="B26" s="29" t="s">
        <v>20</v>
      </c>
      <c r="C26" s="154"/>
      <c r="D26" s="32"/>
      <c r="E26" s="44"/>
      <c r="F26" s="38"/>
      <c r="G26" s="115"/>
      <c r="H26" s="14"/>
      <c r="I26" s="14"/>
      <c r="J26" s="14"/>
      <c r="K26" s="14"/>
      <c r="L26" s="14"/>
      <c r="M26" s="14"/>
      <c r="N26" s="14"/>
      <c r="O26" s="14"/>
      <c r="P26" s="14"/>
      <c r="Q26" s="14"/>
      <c r="R26" s="14"/>
      <c r="S26" s="14"/>
      <c r="T26" s="14"/>
      <c r="U26" s="14"/>
      <c r="V26" s="14"/>
      <c r="W26" s="14"/>
    </row>
    <row r="27" spans="1:23" s="26" customFormat="1" ht="15" customHeight="1">
      <c r="A27" s="15" t="s">
        <v>21</v>
      </c>
      <c r="B27" s="29" t="s">
        <v>22</v>
      </c>
      <c r="C27" s="154"/>
      <c r="D27" s="32"/>
      <c r="E27" s="44"/>
      <c r="F27" s="67"/>
      <c r="G27" s="69"/>
      <c r="H27" s="14"/>
      <c r="I27" s="14"/>
      <c r="J27" s="14"/>
      <c r="K27" s="14"/>
      <c r="L27" s="14"/>
      <c r="M27" s="14"/>
      <c r="N27" s="14"/>
      <c r="O27" s="14"/>
      <c r="P27" s="14"/>
      <c r="Q27" s="14"/>
      <c r="R27" s="14"/>
      <c r="S27" s="14"/>
      <c r="T27" s="14"/>
      <c r="U27" s="14"/>
      <c r="V27" s="14"/>
      <c r="W27" s="14"/>
    </row>
    <row r="28" spans="1:23" s="26" customFormat="1" ht="30" customHeight="1" thickBot="1">
      <c r="A28" s="15"/>
      <c r="B28" s="126"/>
      <c r="C28"/>
      <c r="D28" s="32"/>
      <c r="E28" s="44"/>
      <c r="F28" s="125" t="s">
        <v>51</v>
      </c>
      <c r="G28" s="63">
        <v>12</v>
      </c>
      <c r="H28" s="14"/>
      <c r="I28" s="14"/>
      <c r="J28" s="14"/>
      <c r="K28" s="14"/>
      <c r="L28" s="14"/>
      <c r="M28" s="14"/>
      <c r="N28" s="14"/>
      <c r="O28" s="14"/>
      <c r="P28" s="14"/>
      <c r="Q28" s="14"/>
      <c r="R28" s="14"/>
      <c r="S28" s="14"/>
      <c r="T28" s="14"/>
      <c r="U28" s="14"/>
      <c r="V28" s="14"/>
      <c r="W28" s="14"/>
    </row>
    <row r="29" spans="1:23" s="26" customFormat="1" ht="30" customHeight="1" thickBot="1">
      <c r="A29" s="15"/>
      <c r="B29" s="126"/>
      <c r="C29"/>
      <c r="D29" s="32"/>
      <c r="E29" s="44"/>
      <c r="F29" s="69" t="s">
        <v>37</v>
      </c>
      <c r="G29" s="113">
        <f>SUM(G5:G23)</f>
        <v>0</v>
      </c>
      <c r="H29" s="14"/>
      <c r="I29" s="14"/>
      <c r="J29" s="14"/>
      <c r="K29" s="14"/>
      <c r="L29" s="14"/>
      <c r="M29" s="14"/>
      <c r="N29" s="14"/>
      <c r="O29" s="14"/>
      <c r="P29" s="14"/>
      <c r="Q29" s="14"/>
      <c r="R29" s="14"/>
      <c r="S29" s="14"/>
      <c r="T29" s="14"/>
      <c r="U29" s="14"/>
      <c r="V29" s="14"/>
      <c r="W29" s="14"/>
    </row>
    <row r="30" spans="1:23" ht="15" customHeight="1">
      <c r="A30" s="15"/>
      <c r="E30" s="44"/>
      <c r="F30" s="44"/>
      <c r="G30" s="81"/>
      <c r="H30" s="14"/>
      <c r="I30" s="14"/>
      <c r="J30" s="14"/>
      <c r="K30" s="14"/>
      <c r="L30" s="14"/>
      <c r="M30" s="14"/>
      <c r="N30" s="14"/>
      <c r="O30" s="14"/>
      <c r="P30" s="14"/>
      <c r="Q30" s="14"/>
      <c r="R30" s="14"/>
      <c r="S30" s="14"/>
      <c r="T30" s="14"/>
      <c r="U30" s="14"/>
      <c r="V30" s="14"/>
      <c r="W30" s="14"/>
    </row>
    <row r="31" spans="1:23">
      <c r="A31" s="15"/>
      <c r="B31" s="14"/>
      <c r="C31" s="44"/>
      <c r="D31" s="44"/>
      <c r="E31" s="44"/>
      <c r="F31" s="44"/>
      <c r="G31" s="44"/>
      <c r="H31" s="14"/>
      <c r="I31" s="14"/>
      <c r="J31" s="14"/>
      <c r="K31" s="14"/>
      <c r="L31" s="14"/>
      <c r="M31" s="14"/>
      <c r="N31" s="14"/>
      <c r="O31" s="14"/>
      <c r="P31" s="14"/>
      <c r="Q31" s="14"/>
      <c r="R31" s="14"/>
      <c r="S31" s="14"/>
      <c r="T31" s="14"/>
      <c r="U31" s="14"/>
      <c r="V31" s="14"/>
      <c r="W31" s="14"/>
    </row>
    <row r="32" spans="1:23" ht="36" customHeight="1">
      <c r="A32" s="93" t="s">
        <v>81</v>
      </c>
      <c r="B32" s="94"/>
      <c r="C32" s="92" t="s">
        <v>8</v>
      </c>
      <c r="D32" s="91"/>
      <c r="E32" s="87" t="s">
        <v>9</v>
      </c>
      <c r="F32" s="86" t="s">
        <v>10</v>
      </c>
      <c r="G32" s="87" t="s">
        <v>11</v>
      </c>
    </row>
    <row r="33" spans="1:25" ht="117" customHeight="1">
      <c r="A33" s="156" t="s">
        <v>82</v>
      </c>
      <c r="B33" s="156"/>
      <c r="C33" s="156"/>
      <c r="D33" s="105"/>
      <c r="E33" s="72" t="s">
        <v>12</v>
      </c>
      <c r="F33" s="83" t="s">
        <v>13</v>
      </c>
      <c r="G33" s="106" t="s">
        <v>14</v>
      </c>
      <c r="H33" s="105"/>
      <c r="I33" s="105"/>
      <c r="J33" s="105"/>
      <c r="K33" s="105"/>
      <c r="L33" s="105"/>
      <c r="M33" s="105"/>
      <c r="N33" s="105"/>
      <c r="O33" s="105"/>
      <c r="P33" s="105"/>
      <c r="Q33" s="105"/>
      <c r="R33" s="105"/>
      <c r="S33" s="105"/>
      <c r="T33" s="105"/>
      <c r="U33" s="105"/>
      <c r="V33" s="105"/>
      <c r="W33" s="105"/>
      <c r="X33" s="105"/>
      <c r="Y33" s="105"/>
    </row>
    <row r="34" spans="1:25" ht="15" customHeight="1">
      <c r="A34" s="7"/>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row>
    <row r="35" spans="1:25" ht="15" customHeight="1">
      <c r="A35" s="54">
        <v>501</v>
      </c>
      <c r="B35" s="76" t="s">
        <v>83</v>
      </c>
      <c r="C35" s="134"/>
      <c r="D35" s="43"/>
      <c r="E35" s="71"/>
      <c r="F35" s="84">
        <v>1</v>
      </c>
      <c r="G35" s="78">
        <f>F35*E35</f>
        <v>0</v>
      </c>
    </row>
    <row r="36" spans="1:25" ht="15" customHeight="1">
      <c r="A36" s="54"/>
      <c r="B36" s="95"/>
      <c r="C36" s="135"/>
      <c r="D36" s="43"/>
      <c r="E36" s="46"/>
      <c r="F36" s="44"/>
      <c r="G36" s="69"/>
    </row>
    <row r="37" spans="1:25" ht="64" customHeight="1">
      <c r="A37" s="65" t="s">
        <v>16</v>
      </c>
      <c r="B37" s="25" t="s">
        <v>84</v>
      </c>
      <c r="C37" s="135"/>
      <c r="D37" s="43"/>
      <c r="E37" s="46"/>
      <c r="F37" s="44"/>
      <c r="G37" s="69"/>
    </row>
    <row r="38" spans="1:25" ht="62" customHeight="1">
      <c r="A38" s="65" t="s">
        <v>17</v>
      </c>
      <c r="B38" s="25" t="s">
        <v>85</v>
      </c>
      <c r="C38" s="135"/>
      <c r="D38" s="43"/>
      <c r="E38" s="46"/>
      <c r="F38" s="44"/>
      <c r="G38" s="69"/>
    </row>
    <row r="39" spans="1:25" ht="60" customHeight="1">
      <c r="A39" s="65" t="s">
        <v>19</v>
      </c>
      <c r="B39" s="25" t="s">
        <v>86</v>
      </c>
      <c r="C39" s="135"/>
      <c r="D39" s="43"/>
      <c r="E39" s="46"/>
      <c r="F39" s="44"/>
      <c r="G39" s="69"/>
    </row>
    <row r="40" spans="1:25" ht="22" customHeight="1">
      <c r="A40" s="65" t="s">
        <v>21</v>
      </c>
      <c r="B40" t="s">
        <v>87</v>
      </c>
      <c r="C40" s="136"/>
      <c r="D40" s="43"/>
      <c r="E40" s="46"/>
      <c r="F40" s="44"/>
      <c r="G40" s="69"/>
    </row>
    <row r="41" spans="1:25" ht="15" customHeight="1">
      <c r="A41" s="54"/>
      <c r="B41" s="64"/>
      <c r="C41" s="44"/>
      <c r="D41" s="43"/>
      <c r="E41" s="46"/>
      <c r="F41" s="44"/>
      <c r="G41" s="69"/>
    </row>
    <row r="42" spans="1:25" ht="15" customHeight="1">
      <c r="A42" s="54">
        <v>502</v>
      </c>
      <c r="B42" s="76" t="s">
        <v>88</v>
      </c>
      <c r="C42" s="140"/>
      <c r="D42" s="43"/>
      <c r="E42" s="71"/>
      <c r="F42" s="84">
        <v>1</v>
      </c>
      <c r="G42" s="78">
        <f>F42*E42</f>
        <v>0</v>
      </c>
    </row>
    <row r="43" spans="1:25" ht="61" customHeight="1">
      <c r="A43" s="65" t="s">
        <v>16</v>
      </c>
      <c r="B43" s="25" t="s">
        <v>84</v>
      </c>
      <c r="C43" s="141"/>
      <c r="D43" s="43"/>
      <c r="E43" s="46"/>
      <c r="F43" s="44"/>
      <c r="G43" s="69"/>
    </row>
    <row r="44" spans="1:25" ht="62" customHeight="1">
      <c r="A44" s="65" t="s">
        <v>17</v>
      </c>
      <c r="B44" s="25" t="s">
        <v>85</v>
      </c>
      <c r="C44" s="141"/>
      <c r="D44" s="43"/>
      <c r="E44" s="46"/>
      <c r="F44" s="44"/>
      <c r="G44" s="69"/>
    </row>
    <row r="45" spans="1:25" ht="62" customHeight="1">
      <c r="A45" s="65" t="s">
        <v>19</v>
      </c>
      <c r="B45" s="25" t="s">
        <v>86</v>
      </c>
      <c r="C45" s="141"/>
      <c r="D45" s="43"/>
      <c r="E45" s="46"/>
      <c r="F45" s="44"/>
      <c r="G45" s="69"/>
    </row>
    <row r="46" spans="1:25" ht="23" customHeight="1">
      <c r="A46" s="65" t="s">
        <v>21</v>
      </c>
      <c r="B46" t="s">
        <v>87</v>
      </c>
      <c r="C46" s="142"/>
      <c r="D46" s="43"/>
      <c r="E46" s="46"/>
      <c r="F46" s="44"/>
      <c r="G46" s="69"/>
    </row>
    <row r="47" spans="1:25">
      <c r="A47" s="54"/>
      <c r="B47" s="64"/>
      <c r="C47" s="44"/>
      <c r="D47" s="43"/>
      <c r="E47" s="46"/>
      <c r="F47" s="44"/>
      <c r="G47" s="69"/>
    </row>
    <row r="48" spans="1:25">
      <c r="A48" s="54">
        <v>503</v>
      </c>
      <c r="B48" s="76" t="s">
        <v>89</v>
      </c>
      <c r="C48" s="134"/>
      <c r="D48" s="43"/>
      <c r="E48" s="71"/>
      <c r="F48" s="84">
        <v>1</v>
      </c>
      <c r="G48" s="78">
        <f>F48*E48</f>
        <v>0</v>
      </c>
    </row>
    <row r="49" spans="1:7" ht="58">
      <c r="A49" s="65" t="s">
        <v>16</v>
      </c>
      <c r="B49" s="25" t="s">
        <v>84</v>
      </c>
      <c r="C49" s="135"/>
      <c r="D49" s="43"/>
      <c r="E49" s="46"/>
      <c r="F49" s="44"/>
      <c r="G49" s="69"/>
    </row>
    <row r="50" spans="1:7" ht="72.5">
      <c r="A50" s="65" t="s">
        <v>17</v>
      </c>
      <c r="B50" s="25" t="s">
        <v>85</v>
      </c>
      <c r="C50" s="135"/>
      <c r="D50" s="43"/>
      <c r="E50" s="46"/>
      <c r="F50" s="44"/>
      <c r="G50" s="69"/>
    </row>
    <row r="51" spans="1:7" ht="72.5">
      <c r="A51" s="65" t="s">
        <v>19</v>
      </c>
      <c r="B51" s="25" t="s">
        <v>86</v>
      </c>
      <c r="C51" s="135"/>
      <c r="D51" s="43"/>
      <c r="E51" s="46"/>
      <c r="F51" s="44"/>
      <c r="G51" s="69"/>
    </row>
    <row r="52" spans="1:7">
      <c r="A52" s="65" t="s">
        <v>21</v>
      </c>
      <c r="B52" t="s">
        <v>87</v>
      </c>
      <c r="C52" s="136"/>
      <c r="D52" s="43"/>
      <c r="E52" s="46"/>
      <c r="F52" s="44"/>
      <c r="G52" s="69"/>
    </row>
    <row r="53" spans="1:7">
      <c r="E53" s="46"/>
      <c r="F53" s="44"/>
      <c r="G53" s="69"/>
    </row>
    <row r="54" spans="1:7">
      <c r="A54" s="54">
        <v>504</v>
      </c>
      <c r="B54" s="76" t="s">
        <v>90</v>
      </c>
      <c r="C54" s="134"/>
      <c r="D54" s="43"/>
      <c r="E54" s="71"/>
      <c r="F54" s="84">
        <v>1</v>
      </c>
      <c r="G54" s="78">
        <f>F54*E54</f>
        <v>0</v>
      </c>
    </row>
    <row r="55" spans="1:7" ht="58">
      <c r="A55" s="65" t="s">
        <v>16</v>
      </c>
      <c r="B55" s="25" t="s">
        <v>84</v>
      </c>
      <c r="C55" s="135"/>
      <c r="D55" s="43"/>
      <c r="E55" s="46"/>
      <c r="F55" s="44"/>
      <c r="G55" s="69"/>
    </row>
    <row r="56" spans="1:7" ht="72.5">
      <c r="A56" s="65" t="s">
        <v>17</v>
      </c>
      <c r="B56" s="25" t="s">
        <v>85</v>
      </c>
      <c r="C56" s="135"/>
      <c r="D56" s="43"/>
      <c r="E56" s="46"/>
      <c r="F56" s="44"/>
      <c r="G56" s="69"/>
    </row>
    <row r="57" spans="1:7" ht="72.5">
      <c r="A57" s="65" t="s">
        <v>19</v>
      </c>
      <c r="B57" s="25" t="s">
        <v>86</v>
      </c>
      <c r="C57" s="135"/>
      <c r="D57" s="43"/>
      <c r="E57" s="46"/>
      <c r="F57" s="44"/>
      <c r="G57" s="69"/>
    </row>
    <row r="58" spans="1:7">
      <c r="A58" s="65" t="s">
        <v>21</v>
      </c>
      <c r="B58" t="s">
        <v>87</v>
      </c>
      <c r="C58" s="136"/>
      <c r="D58" s="43"/>
      <c r="E58" s="46"/>
      <c r="F58" s="44"/>
      <c r="G58" s="69"/>
    </row>
    <row r="59" spans="1:7" ht="30" customHeight="1" thickBot="1">
      <c r="A59" s="52"/>
      <c r="D59" s="55"/>
      <c r="E59" s="127"/>
      <c r="F59" s="115" t="s">
        <v>91</v>
      </c>
      <c r="G59" s="63">
        <v>12</v>
      </c>
    </row>
    <row r="60" spans="1:7" ht="30" customHeight="1" thickBot="1">
      <c r="A60" s="52"/>
      <c r="D60" s="55"/>
      <c r="E60" s="127"/>
      <c r="F60" s="69" t="s">
        <v>37</v>
      </c>
      <c r="G60" s="113">
        <f>SUM(G35:G58)</f>
        <v>0</v>
      </c>
    </row>
    <row r="61" spans="1:7" ht="30" customHeight="1">
      <c r="A61" s="52"/>
      <c r="D61" s="55"/>
      <c r="E61" s="127"/>
      <c r="F61" s="82"/>
      <c r="G61" s="82"/>
    </row>
    <row r="62" spans="1:7" ht="30" customHeight="1">
      <c r="A62" s="52"/>
      <c r="D62" s="55"/>
      <c r="E62" s="127"/>
      <c r="F62" s="82" t="s">
        <v>92</v>
      </c>
      <c r="G62" s="82">
        <f>SUM(G29+G60)</f>
        <v>0</v>
      </c>
    </row>
    <row r="63" spans="1:7" ht="15" thickBot="1">
      <c r="E63" s="8"/>
      <c r="F63" s="8"/>
      <c r="G63" s="8">
        <f>(G62*5/24)+1</f>
        <v>1</v>
      </c>
    </row>
    <row r="64" spans="1:7" ht="33" customHeight="1" thickBot="1">
      <c r="C64" s="101" t="s">
        <v>93</v>
      </c>
      <c r="D64" s="102"/>
      <c r="E64" s="102"/>
      <c r="F64" s="102"/>
      <c r="G64" s="97">
        <f>ROUND(G63*2,0)/2</f>
        <v>1</v>
      </c>
    </row>
    <row r="65" spans="2:7">
      <c r="E65"/>
      <c r="F65"/>
      <c r="G65"/>
    </row>
    <row r="66" spans="2:7" ht="43.5">
      <c r="B66" s="98" t="s">
        <v>94</v>
      </c>
      <c r="E66"/>
      <c r="F66"/>
      <c r="G66"/>
    </row>
    <row r="67" spans="2:7">
      <c r="E67"/>
      <c r="F67"/>
      <c r="G67"/>
    </row>
    <row r="68" spans="2:7">
      <c r="E68"/>
      <c r="F68"/>
      <c r="G68"/>
    </row>
    <row r="69" spans="2:7">
      <c r="E69"/>
      <c r="F69"/>
      <c r="G69"/>
    </row>
    <row r="70" spans="2:7">
      <c r="E70"/>
      <c r="F70"/>
      <c r="G70"/>
    </row>
    <row r="71" spans="2:7">
      <c r="E71"/>
      <c r="F71"/>
      <c r="G71"/>
    </row>
    <row r="72" spans="2:7">
      <c r="E72"/>
      <c r="F72"/>
      <c r="G72"/>
    </row>
    <row r="73" spans="2:7">
      <c r="E73"/>
      <c r="F73"/>
      <c r="G73"/>
    </row>
    <row r="74" spans="2:7">
      <c r="E74"/>
      <c r="F74"/>
      <c r="G74"/>
    </row>
    <row r="75" spans="2:7">
      <c r="E75"/>
      <c r="F75"/>
      <c r="G75"/>
    </row>
    <row r="76" spans="2:7">
      <c r="E76"/>
      <c r="F76"/>
      <c r="G76"/>
    </row>
    <row r="77" spans="2:7">
      <c r="E77"/>
      <c r="F77"/>
      <c r="G77"/>
    </row>
    <row r="78" spans="2:7">
      <c r="E78"/>
      <c r="F78"/>
      <c r="G78"/>
    </row>
    <row r="79" spans="2:7">
      <c r="E79"/>
      <c r="F79"/>
      <c r="G79"/>
    </row>
    <row r="80" spans="2:7">
      <c r="E80"/>
      <c r="F80"/>
      <c r="G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35" spans="5:7">
      <c r="E135" s="63"/>
      <c r="F135" s="63"/>
      <c r="G135" s="82"/>
    </row>
    <row r="137" spans="5:7">
      <c r="E137"/>
      <c r="F137"/>
      <c r="G137"/>
    </row>
    <row r="138" spans="5:7">
      <c r="E138"/>
      <c r="F138"/>
      <c r="G138"/>
    </row>
    <row r="139" spans="5:7">
      <c r="E139"/>
      <c r="F139"/>
      <c r="G139"/>
    </row>
    <row r="140" spans="5:7">
      <c r="E140"/>
      <c r="F140"/>
      <c r="G140"/>
    </row>
    <row r="141" spans="5:7">
      <c r="E141"/>
      <c r="F141"/>
      <c r="G141"/>
    </row>
    <row r="142" spans="5:7">
      <c r="E142"/>
      <c r="F142"/>
      <c r="G142"/>
    </row>
    <row r="143" spans="5:7">
      <c r="E143"/>
      <c r="F143"/>
      <c r="G143"/>
    </row>
    <row r="144" spans="5:7">
      <c r="E144"/>
      <c r="F144"/>
      <c r="G144"/>
    </row>
    <row r="145" customFormat="1"/>
    <row r="146" customFormat="1"/>
    <row r="147" customFormat="1"/>
    <row r="148" customFormat="1"/>
    <row r="149" customFormat="1"/>
    <row r="150" customFormat="1"/>
  </sheetData>
  <mergeCells count="11">
    <mergeCell ref="C48:C52"/>
    <mergeCell ref="C54:C58"/>
    <mergeCell ref="B34:Y34"/>
    <mergeCell ref="C35:C40"/>
    <mergeCell ref="C42:C46"/>
    <mergeCell ref="A33:C33"/>
    <mergeCell ref="A3:B3"/>
    <mergeCell ref="C5:C9"/>
    <mergeCell ref="C11:C15"/>
    <mergeCell ref="C17:C21"/>
    <mergeCell ref="C23:C2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F1B2-62C2-498A-B0B6-5ED308F8DA06}">
  <dimension ref="A1:D13"/>
  <sheetViews>
    <sheetView zoomScale="120" zoomScaleNormal="120" workbookViewId="0">
      <selection activeCell="D13" sqref="D13"/>
    </sheetView>
  </sheetViews>
  <sheetFormatPr baseColWidth="10" defaultColWidth="11.453125" defaultRowHeight="14.5"/>
  <cols>
    <col min="1" max="1" width="65.81640625" customWidth="1"/>
    <col min="2" max="2" width="11.6328125" style="3" customWidth="1"/>
    <col min="3" max="3" width="4.36328125" customWidth="1"/>
    <col min="4" max="4" width="12.6328125" style="3" customWidth="1"/>
  </cols>
  <sheetData>
    <row r="1" spans="1:4" ht="18.5">
      <c r="A1" s="2" t="s">
        <v>95</v>
      </c>
    </row>
    <row r="2" spans="1:4" ht="18.5">
      <c r="A2" s="2"/>
    </row>
    <row r="3" spans="1:4" ht="45" customHeight="1">
      <c r="A3" s="107" t="s">
        <v>96</v>
      </c>
    </row>
    <row r="5" spans="1:4">
      <c r="A5" s="90"/>
      <c r="B5" s="108" t="s">
        <v>10</v>
      </c>
      <c r="C5" s="90"/>
      <c r="D5" s="108" t="s">
        <v>97</v>
      </c>
    </row>
    <row r="7" spans="1:4">
      <c r="A7" t="s">
        <v>98</v>
      </c>
      <c r="B7" s="4">
        <v>0.5</v>
      </c>
      <c r="D7" s="5">
        <f>'Ausführung und Resultat'!G111</f>
        <v>1</v>
      </c>
    </row>
    <row r="9" spans="1:4">
      <c r="A9" t="s">
        <v>99</v>
      </c>
      <c r="B9" s="4">
        <v>0.2</v>
      </c>
      <c r="D9" s="5">
        <f>Dokumentation!G44</f>
        <v>1</v>
      </c>
    </row>
    <row r="11" spans="1:4">
      <c r="A11" t="s">
        <v>100</v>
      </c>
      <c r="B11" s="4">
        <v>0.3</v>
      </c>
      <c r="D11" s="5">
        <f>'Präsentation und Fachgespräch'!G64</f>
        <v>1</v>
      </c>
    </row>
    <row r="12" spans="1:4" ht="15" thickBot="1"/>
    <row r="13" spans="1:4" ht="15" thickBot="1">
      <c r="A13" s="109" t="s">
        <v>101</v>
      </c>
      <c r="B13" s="110"/>
      <c r="C13" s="111"/>
      <c r="D13" s="112">
        <f>ROUND((D7*B7+D9*B9+D11*B11),1)</f>
        <v>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33c294e-4553-408b-9d4a-e91ca20cc87f" xsi:nil="true"/>
    <lcf76f155ced4ddcb4097134ff3c332f xmlns="4622e6ba-55de-43f2-bfb6-a9cd7809e50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C7C2C068ECF3A4EB3212B67F263FAA8" ma:contentTypeVersion="10" ma:contentTypeDescription="Ein neues Dokument erstellen." ma:contentTypeScope="" ma:versionID="1400bf0dc81cbf6b6f8b1d93faf1a6a3">
  <xsd:schema xmlns:xsd="http://www.w3.org/2001/XMLSchema" xmlns:xs="http://www.w3.org/2001/XMLSchema" xmlns:p="http://schemas.microsoft.com/office/2006/metadata/properties" xmlns:ns2="4622e6ba-55de-43f2-bfb6-a9cd7809e508" xmlns:ns3="c33c294e-4553-408b-9d4a-e91ca20cc87f" targetNamespace="http://schemas.microsoft.com/office/2006/metadata/properties" ma:root="true" ma:fieldsID="abd22ce409e7cde5be09ab7cba0a2c97" ns2:_="" ns3:_="">
    <xsd:import namespace="4622e6ba-55de-43f2-bfb6-a9cd7809e508"/>
    <xsd:import namespace="c33c294e-4553-408b-9d4a-e91ca20cc8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ba-55de-43f2-bfb6-a9cd7809e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533a9384-3b02-4de3-a99d-a053401a55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3c294e-4553-408b-9d4a-e91ca20cc87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9d944b1-9cb7-4d34-ae53-40281231d3b2}" ma:internalName="TaxCatchAll" ma:showField="CatchAllData" ma:web="c33c294e-4553-408b-9d4a-e91ca20cc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49188-1D7F-413E-B23F-D6B04F241641}">
  <ds:schemaRefs>
    <ds:schemaRef ds:uri="http://schemas.microsoft.com/sharepoint/v3/contenttype/forms"/>
  </ds:schemaRefs>
</ds:datastoreItem>
</file>

<file path=customXml/itemProps2.xml><?xml version="1.0" encoding="utf-8"?>
<ds:datastoreItem xmlns:ds="http://schemas.openxmlformats.org/officeDocument/2006/customXml" ds:itemID="{0C28114D-348E-4CF5-9A9E-D00ADE1B2B73}">
  <ds:schemaRefs>
    <ds:schemaRef ds:uri="http://schemas.microsoft.com/office/2006/metadata/properties"/>
    <ds:schemaRef ds:uri="http://schemas.microsoft.com/office/infopath/2007/PartnerControls"/>
    <ds:schemaRef ds:uri="c33c294e-4553-408b-9d4a-e91ca20cc87f"/>
    <ds:schemaRef ds:uri="4622e6ba-55de-43f2-bfb6-a9cd7809e508"/>
  </ds:schemaRefs>
</ds:datastoreItem>
</file>

<file path=customXml/itemProps3.xml><?xml version="1.0" encoding="utf-8"?>
<ds:datastoreItem xmlns:ds="http://schemas.openxmlformats.org/officeDocument/2006/customXml" ds:itemID="{EC295246-C25B-4BB6-911B-3FAD4BAD3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2e6ba-55de-43f2-bfb6-a9cd7809e508"/>
    <ds:schemaRef ds:uri="c33c294e-4553-408b-9d4a-e91ca20cc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BitteBeachten</vt:lpstr>
      <vt:lpstr>Ausführung und Resultat</vt:lpstr>
      <vt:lpstr>Dokumentation</vt:lpstr>
      <vt:lpstr>Präsentation und Fachgespräch</vt:lpstr>
      <vt:lpstr>Notenzusammenzug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Beda Wick</dc:creator>
  <cp:keywords/>
  <dc:description/>
  <cp:lastModifiedBy>Schuppisser, Sara</cp:lastModifiedBy>
  <cp:revision/>
  <dcterms:created xsi:type="dcterms:W3CDTF">2021-09-25T09:23:05Z</dcterms:created>
  <dcterms:modified xsi:type="dcterms:W3CDTF">2025-09-20T09:32:26Z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0x0101007C7C2C068ECF3A4EB3212B67F263FAA8</vt:lpwstr>
  </property>
  <property fmtid="{D5CDD505-2E9C-101B-9397-08002B2CF9AE}" pid="3" name="MediaServiceImageTags">
    <vt:lpwstr/>
  </property>
</Properties>
</file>